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de_\Documents\ΓΡΑΦΕΙΟ\ΤΟΠΟΘΕΤΗΣΕΙΣ- ΔΙΑΘΕΣΕΙΣ\2021-2022\4.Τοποθετήσεις σε Λειτουργικά &amp; Αποσπάσεις Εντός_2021\"/>
    </mc:Choice>
  </mc:AlternateContent>
  <bookViews>
    <workbookView xWindow="360" yWindow="105" windowWidth="20640" windowHeight="9465" firstSheet="1" activeTab="1"/>
  </bookViews>
  <sheets>
    <sheet name="lists" sheetId="1" state="hidden" r:id="rId1"/>
    <sheet name="για λειτουργικά" sheetId="2" r:id="rId2"/>
  </sheets>
  <definedNames>
    <definedName name="_xlnm._FilterDatabase" localSheetId="0" hidden="1">lists!$E$1:$H$97</definedName>
    <definedName name="am">lists!#REF!</definedName>
    <definedName name="edudata">lists!#REF!</definedName>
    <definedName name="edudatamerge">lists!#REF!</definedName>
    <definedName name="hours">lists!#REF!</definedName>
    <definedName name="names">lists!$I$1:$I$97</definedName>
    <definedName name="nom">lists!$E$1:$I$97</definedName>
    <definedName name="nomprenom">lists!$E$1:$F$96</definedName>
    <definedName name="_xlnm.Print_Area" localSheetId="1">'για λειτουργικά'!$A$1:$E$37</definedName>
    <definedName name="schools">lists!$B$1:$B$22</definedName>
    <definedName name="schools_light">lists!#REF!</definedName>
    <definedName name="ΝΕΕΣ_ΜΕΤΑΤΑΞΕΙΣ_ΓΙΑ_ΑΠΟΦΑΣΗ__ΧΩΡΙΣ_ΤΟΥΣ_4_">#REF!</definedName>
  </definedNames>
  <calcPr calcId="152511"/>
</workbook>
</file>

<file path=xl/calcChain.xml><?xml version="1.0" encoding="utf-8"?>
<calcChain xmlns="http://schemas.openxmlformats.org/spreadsheetml/2006/main">
  <c r="I78" i="1" l="1"/>
  <c r="I48" i="1"/>
  <c r="I79" i="1"/>
  <c r="I53" i="1"/>
  <c r="I85" i="1"/>
  <c r="I83" i="1"/>
  <c r="I57" i="1"/>
  <c r="I24" i="1"/>
  <c r="I51" i="1"/>
  <c r="I34" i="1"/>
  <c r="I93" i="1"/>
  <c r="I77" i="1"/>
  <c r="I52" i="1"/>
  <c r="I7" i="1"/>
  <c r="I49" i="1"/>
  <c r="I54" i="1"/>
  <c r="I80" i="1"/>
  <c r="I59" i="1"/>
  <c r="I63" i="1"/>
  <c r="I88" i="1"/>
  <c r="I45" i="1"/>
  <c r="I62" i="1"/>
  <c r="I87" i="1"/>
  <c r="I41" i="1"/>
  <c r="I86" i="1"/>
  <c r="I82" i="1"/>
  <c r="I75" i="1"/>
  <c r="I44" i="1"/>
  <c r="I4" i="1"/>
  <c r="I23" i="1"/>
  <c r="I26" i="1"/>
  <c r="I28" i="1"/>
  <c r="I50" i="1"/>
  <c r="I70" i="1"/>
  <c r="I13" i="1"/>
  <c r="I11" i="1"/>
  <c r="I67" i="1"/>
  <c r="I95" i="1"/>
  <c r="I56" i="1"/>
  <c r="I72" i="1"/>
  <c r="I58" i="1"/>
  <c r="I31" i="1"/>
  <c r="I6" i="1"/>
  <c r="I89" i="1"/>
  <c r="I20" i="1"/>
  <c r="I18" i="1"/>
  <c r="I14" i="1"/>
  <c r="I35" i="1"/>
  <c r="I69" i="1"/>
  <c r="I42" i="1"/>
  <c r="I16" i="1"/>
  <c r="I30" i="1"/>
  <c r="I60" i="1"/>
  <c r="I94" i="1"/>
  <c r="I92" i="1"/>
  <c r="I68" i="1"/>
  <c r="I40" i="1"/>
  <c r="I2" i="1"/>
  <c r="I65" i="1"/>
  <c r="I55" i="1"/>
  <c r="I27" i="1"/>
  <c r="I29" i="1"/>
  <c r="I22" i="1"/>
  <c r="I9" i="1"/>
  <c r="I3" i="1"/>
  <c r="I15" i="1"/>
  <c r="I39" i="1"/>
  <c r="I21" i="1"/>
  <c r="I37" i="1"/>
  <c r="I90" i="1"/>
  <c r="I71" i="1"/>
  <c r="I73" i="1"/>
  <c r="I17" i="1"/>
  <c r="I43" i="1"/>
  <c r="I96" i="1"/>
  <c r="I47" i="1"/>
  <c r="I38" i="1"/>
  <c r="I10" i="1"/>
  <c r="I81" i="1"/>
  <c r="I61" i="1"/>
  <c r="I46" i="1"/>
  <c r="I97" i="1"/>
  <c r="I19" i="1"/>
  <c r="I33" i="1"/>
  <c r="I84" i="1"/>
  <c r="I36" i="1"/>
  <c r="I64" i="1"/>
  <c r="I25" i="1"/>
  <c r="I66" i="1"/>
  <c r="I91" i="1"/>
  <c r="I12" i="1"/>
  <c r="I5" i="1"/>
  <c r="I76" i="1"/>
  <c r="I74" i="1"/>
  <c r="I32" i="1"/>
  <c r="I8" i="1"/>
  <c r="B5" i="2"/>
  <c r="B7" i="2"/>
  <c r="B6" i="2"/>
</calcChain>
</file>

<file path=xl/comments1.xml><?xml version="1.0" encoding="utf-8"?>
<comments xmlns="http://schemas.openxmlformats.org/spreadsheetml/2006/main">
  <authors>
    <author>Δ/ΝΣΗ 2ΒΑΘΜΙΑΣ ΕΚΠΑΙΔΕΥΣΗΣ ΚΕΦΑΛΗΝΙΑΣ</author>
  </authors>
  <commentList>
    <comment ref="B8" authorId="0" shapeId="0">
      <text>
        <r>
          <rPr>
            <i/>
            <sz val="8"/>
            <color indexed="81"/>
            <rFont val="Tahoma"/>
            <family val="2"/>
            <charset val="161"/>
          </rPr>
          <t>γράψε το τηλέφωνο εάν δεν το έχει ήδη καταχωρήσει στη "φόρμα στοιχείων επικοινωνίας"</t>
        </r>
      </text>
    </comment>
    <comment ref="B9" authorId="0" shapeId="0">
      <text>
        <r>
          <rPr>
            <sz val="8"/>
            <color indexed="81"/>
            <rFont val="Tahoma"/>
            <family val="2"/>
            <charset val="161"/>
          </rPr>
          <t>γράψε το e-mail εάν δεν το έχει ήδη καταχωρήσει στη "φόρμα στοιχείων επικοινωνίας"</t>
        </r>
      </text>
    </comment>
  </commentList>
</comments>
</file>

<file path=xl/sharedStrings.xml><?xml version="1.0" encoding="utf-8"?>
<sst xmlns="http://schemas.openxmlformats.org/spreadsheetml/2006/main" count="459" uniqueCount="255">
  <si>
    <t>1ο ΓΥΜΝΑΣΙΟ ΑΡΓΟΣΤΟΛΙΟΥ</t>
  </si>
  <si>
    <t>ΑΓΓΕΛΙΚΗ</t>
  </si>
  <si>
    <t>ΠΕ 05</t>
  </si>
  <si>
    <t>2ο ΓΥΜΝΑΣΙΟ ΑΡΓΟΣΤΟΛΙΟΥ</t>
  </si>
  <si>
    <t>ΠΕ 02</t>
  </si>
  <si>
    <t>3ο ΓΥΜΝΑΣΙΟ ΑΡΓΟΣΤΟΛΙΟΥ</t>
  </si>
  <si>
    <t>ΠΕ 06</t>
  </si>
  <si>
    <t>ΕΣΠΕΡΙΝΟ ΓΥΜΝΑΣΙΟ ΑΡΓΟΣΤΟΛΙΟΥ</t>
  </si>
  <si>
    <t>ΠΕ 04.02</t>
  </si>
  <si>
    <t>ΑΙΚΑΤΕΡΙΝΗ</t>
  </si>
  <si>
    <t>ΠΕ 20</t>
  </si>
  <si>
    <t>1ο ΓΕΝΙΚΟ ΛΥΚΕΙΟ ΑΡΓΟΣΤΟΛΙΟΥ</t>
  </si>
  <si>
    <t>ΠΕ 11</t>
  </si>
  <si>
    <t>2ο ΓΕΝΙΚΟ ΛΥΚΕΙΟ ΑΡΓΟΣΤΟΛΙΟΥ</t>
  </si>
  <si>
    <t>ΣΟΦΙΑ</t>
  </si>
  <si>
    <t>ΠΕ 19</t>
  </si>
  <si>
    <t>ΑΝΤΩΝΑΚΟΠΟΥΛΟΣ</t>
  </si>
  <si>
    <t>ΑΝΤΩΝΙΟΣ</t>
  </si>
  <si>
    <t>Ε.Ε.Ε.Ε.Κ. ΑΡΓΟΣΤΟΛΙΟΥ</t>
  </si>
  <si>
    <t>ΕΠΑΛ ΑΡΓΟΣΤΟΛΙΟΥ</t>
  </si>
  <si>
    <t>ΑΠΟΣΤΟΛΟΥ</t>
  </si>
  <si>
    <t>ΜΑΡΙΑ</t>
  </si>
  <si>
    <t>ΠΕ 17.01</t>
  </si>
  <si>
    <t>ΓΥΜΝΑΣΙΟ ΚΕΡΑΜΕΙΩΝ</t>
  </si>
  <si>
    <t>ΓΕΝΙΚΟ ΛΥΚΕΙΟ ΚΕΡΑΜΕΙΩΝ</t>
  </si>
  <si>
    <t>ΜΑΓΔΑΛΗΝΗ</t>
  </si>
  <si>
    <t>ΓΥΜΝΑΣΙΟ ΛΗΞΟΥΡΙΟΥ</t>
  </si>
  <si>
    <t>ΓΕΩΡΓΙΑ</t>
  </si>
  <si>
    <t>ΓΕΩΡΓΙΟΣ</t>
  </si>
  <si>
    <t>ΓΥΜΝΑΣΙΟ ΑΓΙΑΣ ΘΕΚΛΗΣ</t>
  </si>
  <si>
    <t>ΓΕΝΙΚΟ ΛΥΚΕΙΟ ΛΗΞΟΥΡΙΟΥ</t>
  </si>
  <si>
    <t>ΒΑΡΣΟΣ</t>
  </si>
  <si>
    <t>ΔΗΜΗΤΡΙΟΣ</t>
  </si>
  <si>
    <t>ΠΕ 03</t>
  </si>
  <si>
    <t>ΕΠΑΛ ΛΗΞΟΥΡΙΟΥ</t>
  </si>
  <si>
    <t>ΕΛΕΝΗ</t>
  </si>
  <si>
    <t>ΓΥΜΝΑΣΙΟ ΠΑΣΤΡΑΣ</t>
  </si>
  <si>
    <t>ΓΕΡΑΣΙΜΟΣ</t>
  </si>
  <si>
    <t>ΠΕ 09</t>
  </si>
  <si>
    <t>ΓΕΝΙΚΟ ΛΥΚΕΙΟ ΠΑΣΤΡΑΣ</t>
  </si>
  <si>
    <t>ΓΥΜΝΑΣΙΟ ΣΑΜΗΣ</t>
  </si>
  <si>
    <t>ΒΑΣΙΛΕΙΟΥ</t>
  </si>
  <si>
    <t>ΙΩΑΝΝΑ</t>
  </si>
  <si>
    <t>ΓΕΝΙΚΟ ΛΥΚΕΙΟ ΣΑΜΗΣ</t>
  </si>
  <si>
    <t>ΓΥΜΝΑΣΙΟ ΜΕΣΟΒΟΥΝΙΩΝ</t>
  </si>
  <si>
    <t>ΓΥΜΝΑΣΙΟ ΙΘΑΚΗΣ</t>
  </si>
  <si>
    <t>ΒΕΝΕΤΗ</t>
  </si>
  <si>
    <t>ΟΛΓΑ</t>
  </si>
  <si>
    <t>ΠΕ 08</t>
  </si>
  <si>
    <t>ΓΕΝΙΚΟ ΛΥΚΕΙΟ ΙΘΑΚΗΣ</t>
  </si>
  <si>
    <t>ΕΠΑΛ ΙΘΑΚΗΣ</t>
  </si>
  <si>
    <t>ΝΙΚΟΛΑΟΣ</t>
  </si>
  <si>
    <t>ΒΥΤΙΝΙΩΤΗ</t>
  </si>
  <si>
    <t>ΠΕ 04.01</t>
  </si>
  <si>
    <t>ΓΕΩΡΓΑΚΑΚΗ</t>
  </si>
  <si>
    <t>ΚΩΝΣΤΑΝΤΙΝΟΣ</t>
  </si>
  <si>
    <t>ΓΙΑΝΝΑΚΕΑΣ</t>
  </si>
  <si>
    <t>ΣΤΥΛΙΑΝΟΣ</t>
  </si>
  <si>
    <t>ΒΑΣΑΛΑΚΗ</t>
  </si>
  <si>
    <t>ΜΑΡΙΝΑ</t>
  </si>
  <si>
    <t>ΠΕ 07</t>
  </si>
  <si>
    <t>ΔΑΛΑΜΑΓΚΑΣ</t>
  </si>
  <si>
    <t>ΔΕΡΒΟΣ</t>
  </si>
  <si>
    <t>ΒΑΙΟΣ</t>
  </si>
  <si>
    <t>ΠΑΥΛΟΣ</t>
  </si>
  <si>
    <t>ΕΥΣΤΡΑΤΙΟΥ</t>
  </si>
  <si>
    <t>ΔΑΦΝΗ</t>
  </si>
  <si>
    <t>ΠΕ 18.03</t>
  </si>
  <si>
    <t>ΑΝΑΣΤΑΣΙΑ</t>
  </si>
  <si>
    <t>ΖΑΧΑΡΟΠΟΥΛΟΥ</t>
  </si>
  <si>
    <t>ΘΕΟΔΩΡΙΔΟΥ</t>
  </si>
  <si>
    <t>ΟΥΡΑΝΙΑ</t>
  </si>
  <si>
    <t>ΚΑΛΑΜΑΚΙΔΟΥ</t>
  </si>
  <si>
    <t>ΕΡΜΟΦΙΛΗ</t>
  </si>
  <si>
    <t>ΓΕΡΑΣΗ</t>
  </si>
  <si>
    <t>ΚΑΠΠΑΤΟΥ</t>
  </si>
  <si>
    <t>ΑΘΑΝΑΣΙΟΣ</t>
  </si>
  <si>
    <t>ΠΕ 17.02</t>
  </si>
  <si>
    <t>ΚΟΤΡΩΤΣΙΟΣ</t>
  </si>
  <si>
    <t>ΠΕ 17.06</t>
  </si>
  <si>
    <t>ΠΑΡΑΣΚΕΥΗ</t>
  </si>
  <si>
    <t>ΚΟΥΤΣΙΜΑΝΗ</t>
  </si>
  <si>
    <t>ΣΤΑΜΑΤΙΑ</t>
  </si>
  <si>
    <t>ΔΑΝΑΒΑΣΗ</t>
  </si>
  <si>
    <t>ΤΕΡΨΙΘΕΑ</t>
  </si>
  <si>
    <t>ΜΑΓΓΙΩΡΟΥ</t>
  </si>
  <si>
    <t>ΜΑΓΟΥΛΑ</t>
  </si>
  <si>
    <t>ΜΑΖΩΝΑΚΗ</t>
  </si>
  <si>
    <t>ΕΛΛΗ</t>
  </si>
  <si>
    <t>ΕΥΑΓΓΕΛΙΑ</t>
  </si>
  <si>
    <t>ΜΑΡΚΟΛΕΦΑΣ</t>
  </si>
  <si>
    <t>ΖΑΡΚΑΔΑ</t>
  </si>
  <si>
    <t>ΕΥΘΥΜΙΑ</t>
  </si>
  <si>
    <t>ΜΙΜΙΚΟΥ</t>
  </si>
  <si>
    <t>ΚΥΡΙΑΚΗ</t>
  </si>
  <si>
    <t>ΜΟΤΣΙΟΠΟΥΛΟΣ</t>
  </si>
  <si>
    <t>ΜΙΧΑΗΛ</t>
  </si>
  <si>
    <t>ΑΣΗΜΙΝΑ</t>
  </si>
  <si>
    <t>ΝΤΟΥΠΑ</t>
  </si>
  <si>
    <t>ΠΕΙΡΟΥΝΗ</t>
  </si>
  <si>
    <t>ΠΕΤΙΚΟΠΟΥΛΟΥ</t>
  </si>
  <si>
    <t>ΖΑΦΕΙΡΙΩ</t>
  </si>
  <si>
    <t>ΣΙΑΦΑΚΑΣ</t>
  </si>
  <si>
    <t>ΠΑΝΑΓΙΩΤΗΣ</t>
  </si>
  <si>
    <t>ΣΟΥΛΙΩΤΗΣ</t>
  </si>
  <si>
    <t>ΗΛΙΑΣ</t>
  </si>
  <si>
    <t>ΣΠΥΡΟΠΟΥΛΟΥ</t>
  </si>
  <si>
    <t>ΓΙΑΝΝΟΥΛΑ</t>
  </si>
  <si>
    <t>ΚΟΛΟΒΟΥ</t>
  </si>
  <si>
    <t>ΛΑΜΠΡΙΝΗ</t>
  </si>
  <si>
    <t>ΣΤΕΦΟΣ</t>
  </si>
  <si>
    <t>ΚΟΡΚΟΥ</t>
  </si>
  <si>
    <t>ΤΕΡΖΗ</t>
  </si>
  <si>
    <t>ΠΕ 13</t>
  </si>
  <si>
    <t>ΤΣΟΡΜΠΑΤΖΟΓΛΟΥ</t>
  </si>
  <si>
    <t>ΛΩΛΟΣ</t>
  </si>
  <si>
    <t>ΖΑΦΕΙΡΟΥΛΑ</t>
  </si>
  <si>
    <t>ΜΕΤΑΞΑΣ</t>
  </si>
  <si>
    <t>ΜΙΧΕΛΗΣ</t>
  </si>
  <si>
    <t>ΠΕ 18.13</t>
  </si>
  <si>
    <t>ΜΠΑΣΤΑΣ</t>
  </si>
  <si>
    <t>ΝΟΥΣΙΑ</t>
  </si>
  <si>
    <t>ΑΓΑΠΗ</t>
  </si>
  <si>
    <t>ΝΤΟΥΑΝΟΓΛΟΥ</t>
  </si>
  <si>
    <t>ΕΙΡΗΝΗ</t>
  </si>
  <si>
    <t>ΠΑΠΑΔΟΠΟΥΛΟΥ</t>
  </si>
  <si>
    <t>ΠΑΠΑΘΑΝΑΣΙΟΥ</t>
  </si>
  <si>
    <t>ΠΑΠΟΥΛΙΑ</t>
  </si>
  <si>
    <t>ΡΗΜΟΥ</t>
  </si>
  <si>
    <t>ΣΙΕΜΠΟΣ</t>
  </si>
  <si>
    <t>ΣΤΑΘΑΤΟΣ</t>
  </si>
  <si>
    <t>ΤΟΛΗΣ</t>
  </si>
  <si>
    <t>ΦΙΛΙΠΠΙΔΟΥ</t>
  </si>
  <si>
    <t>ΧΟΥΛΙΑΡΑ</t>
  </si>
  <si>
    <t>ΧΡΟΝΟΠΟΥΛΟΣ</t>
  </si>
  <si>
    <t>ΛΑΜΠΡΟΣ</t>
  </si>
  <si>
    <t>ΧΡΥΣΟΒΕΡΓΗΣ</t>
  </si>
  <si>
    <t>ΑΙΤΗΣΗ – ΔΗΛΩΣΗ ΤΟΠΟΘΕΤΗΣΗΣ ΕΚΠΑΙΔΕΥΤΙΚΟΥ</t>
  </si>
  <si>
    <t>Επώνυμο:</t>
  </si>
  <si>
    <t>Όνομα:</t>
  </si>
  <si>
    <t xml:space="preserve">Δηλώνω ότι επιθυμώ να τοποθετηθώ,  </t>
  </si>
  <si>
    <t>Κλάδος:</t>
  </si>
  <si>
    <t>Τηλ:</t>
  </si>
  <si>
    <t>e-mail: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</si>
  <si>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</si>
  <si>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</si>
  <si>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</si>
  <si>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</si>
  <si>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</si>
  <si>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</si>
  <si>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</si>
  <si>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</si>
  <si>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</si>
  <si>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</si>
  <si>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</si>
  <si>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</si>
  <si>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</si>
  <si>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</si>
  <si>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</si>
  <si>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…. Δηλ…… </t>
  </si>
  <si>
    <t>mail@dide.kef.sch.gr</t>
  </si>
  <si>
    <t xml:space="preserve">(ημερομηνία)………/………/…………… </t>
  </si>
  <si>
    <t>(υπογραφή)</t>
  </si>
  <si>
    <t>.</t>
  </si>
  <si>
    <t>κατά σειρά προτίμησης, στα  παρακάτω</t>
  </si>
  <si>
    <t xml:space="preserve">σχολεία: </t>
  </si>
  <si>
    <t>Fax:</t>
  </si>
  <si>
    <t>Τηλ.:</t>
  </si>
  <si>
    <t xml:space="preserve">ΔΔΕ Κεφαλληνίας </t>
  </si>
  <si>
    <t>Ειδική κατηγορία</t>
  </si>
  <si>
    <t>Περιγραφή Ειδικής κατηγορίας:</t>
  </si>
  <si>
    <t>Α΄</t>
  </si>
  <si>
    <t>Β΄</t>
  </si>
  <si>
    <t>ΠΡΟΣΟΧΗ!</t>
  </si>
  <si>
    <t xml:space="preserve">ΝΑ ΔΗΛΩΝΟΝΤΑΙ ΜΟΝΟ ΣΧΟΛΕΙΑ  </t>
  </si>
  <si>
    <t>ΑΡΔΑΒΑΝΗΣ</t>
  </si>
  <si>
    <t>ΠΑΝΑΓΗΣ</t>
  </si>
  <si>
    <t>ΠΕ 01</t>
  </si>
  <si>
    <t>ΚΟΤΣΟΒΟΥ</t>
  </si>
  <si>
    <t>ΧΡΥΣΟΥΛΑ</t>
  </si>
  <si>
    <t>ΛΥΚΟΣ</t>
  </si>
  <si>
    <t>ΕΠΑΜΕΙΝΩΝΔΑΣ</t>
  </si>
  <si>
    <t>ΚΡΗΤΙΚΟΣ</t>
  </si>
  <si>
    <t>ΕΛΕΥΘΕΡΙΟΣ</t>
  </si>
  <si>
    <t>ΠΑΠΑΡΟΪΔΑΜΗΣ</t>
  </si>
  <si>
    <t>ΦΑΤΣΕΑ</t>
  </si>
  <si>
    <t>ΚΟΥΜΕΝΤΑΚΟΣ</t>
  </si>
  <si>
    <t>ΣΤΑΜΑΤΙΟΣ</t>
  </si>
  <si>
    <t>ΑΒΑΡΑΚΗ</t>
  </si>
  <si>
    <t>ΑΝΝΑ</t>
  </si>
  <si>
    <t>ΑΓΓΕΛΕΤΑΚΗ</t>
  </si>
  <si>
    <t>ΒΑΒΑΣΗΣ</t>
  </si>
  <si>
    <t>ΑΛΕΞΑΝΔΡΟΣ</t>
  </si>
  <si>
    <t>ΔΗΜΟΥΛΑ</t>
  </si>
  <si>
    <t>ΠΑΝΑΓΙΩΤΑ</t>
  </si>
  <si>
    <t>ΖΑΧΑΡΙΟΥΔΑΚΗ</t>
  </si>
  <si>
    <t>ΜΑΡΙΕΤΤΑ</t>
  </si>
  <si>
    <t>ΘΕΟΔΩΡΑΚΕΑΣ</t>
  </si>
  <si>
    <t>ΚΟΥΤΑΒΑ</t>
  </si>
  <si>
    <t>ΜΗΤΣΗ</t>
  </si>
  <si>
    <t>ΒΑΣΙΛΙΚΗ</t>
  </si>
  <si>
    <t>ΝΤΟΥΓΙΑ</t>
  </si>
  <si>
    <t>ΑΣΠΑΣΙΑ</t>
  </si>
  <si>
    <t>ΠΑΝΑΓΟΥ</t>
  </si>
  <si>
    <t>ΜΕΛΙΝΑ</t>
  </si>
  <si>
    <t>ΦΡΑΓΚΟΥΛΙΑ</t>
  </si>
  <si>
    <t>ΑΠΟΣΤΟΛΙΔΟΥ</t>
  </si>
  <si>
    <t>ΔΕΣΠΟΙΝΑ-ΧΡΙΣΤΙΝΑ</t>
  </si>
  <si>
    <t>ΓΚΑΡΤΖΩΝΗΣ</t>
  </si>
  <si>
    <t>ΘΕΟΔΩΡΟΠΟΥΛΟΥ</t>
  </si>
  <si>
    <t>ΜΟΛΦΕΣΗΣ</t>
  </si>
  <si>
    <t>ΜΠΑΡΜΠΑ</t>
  </si>
  <si>
    <t>ΚΩΝΣΤΑΝΤΙΝΑ</t>
  </si>
  <si>
    <t>ΠΑΓΚΑΛΟΥ</t>
  </si>
  <si>
    <t>ΘΕΟΠΟΥΛΑ</t>
  </si>
  <si>
    <t>ΧΡΗΣΤΙΔΟΥ</t>
  </si>
  <si>
    <t>ΣΤΑΥΡΟΥΛΑ</t>
  </si>
  <si>
    <t>ΑΝΑΛΥΤΗΣ</t>
  </si>
  <si>
    <t>ΔΟΥΛΙΑΣ</t>
  </si>
  <si>
    <t>ΕΜΜΑΝΟΥΗΛ</t>
  </si>
  <si>
    <t>ΖΑΦΕΙΡΑΤΟΥ</t>
  </si>
  <si>
    <t>ΕΥΤΥΧΙΑ</t>
  </si>
  <si>
    <t>ΚΟΥΤΗΣ</t>
  </si>
  <si>
    <t>ΣΤΕΦΑΝΟΣ</t>
  </si>
  <si>
    <t>ΛΑΜΠΡΟΠΟΥΛΟΥ</t>
  </si>
  <si>
    <t>ΛΙΑΚΟΣ</t>
  </si>
  <si>
    <t>ΧΡΗΣΤΟΣ</t>
  </si>
  <si>
    <t>ΝΙΟΥΚΑ</t>
  </si>
  <si>
    <t>ΔΕΣΠΟΙΝΑ</t>
  </si>
  <si>
    <t>ΠΟΛΛΑΤΟΣ</t>
  </si>
  <si>
    <t>ΣΤΑΘΑΤΟΥ</t>
  </si>
  <si>
    <t>ΡΟΔΑΜΑΝΘΗ</t>
  </si>
  <si>
    <t>ΤΟΥΛΑΤΟΣ</t>
  </si>
  <si>
    <t>ΤΣΙΜΑΡΑΣ</t>
  </si>
  <si>
    <t>ΤΣΟΠΑΝΙΔΗΣ</t>
  </si>
  <si>
    <t>ΙΩΑΝΝΗΣ</t>
  </si>
  <si>
    <t>ΜΑΡΚΟΠΟΥΛΟΥ</t>
  </si>
  <si>
    <t>ΕΥΣΤΑΘΙΑ</t>
  </si>
  <si>
    <t>ΚΑΡΜΙΡΗΣ</t>
  </si>
  <si>
    <t>ΘΕΟΧΑΡΗΣ</t>
  </si>
  <si>
    <t>ΠΕ 17.04</t>
  </si>
  <si>
    <t>ΧΑΤΖΗΚΩΝΣΤΑΝΤΙΝΟΥ</t>
  </si>
  <si>
    <t>ΣΩΚΡΑΤΗΣ</t>
  </si>
  <si>
    <t>ΜΕΝΕΓΗ</t>
  </si>
  <si>
    <t>Α.Μ.:</t>
  </si>
  <si>
    <r>
      <rPr>
        <b/>
        <sz val="12"/>
        <color theme="1"/>
        <rFont val="Calibri"/>
        <family val="2"/>
        <charset val="161"/>
        <scheme val="minor"/>
      </rPr>
      <t xml:space="preserve">Προς:      </t>
    </r>
    <r>
      <rPr>
        <b/>
        <u/>
        <sz val="12"/>
        <color theme="1"/>
        <rFont val="Calibri"/>
        <family val="2"/>
        <charset val="161"/>
        <scheme val="minor"/>
      </rPr>
      <t xml:space="preserve">Το ΠΥΣΔΕ </t>
    </r>
  </si>
  <si>
    <t>26710 24412</t>
  </si>
  <si>
    <t>26710 22025</t>
  </si>
  <si>
    <t>ΤΗΣ ΠΕΡΙΟΧΗΣ ΣΑΣ</t>
  </si>
  <si>
    <r>
      <rPr>
        <b/>
        <sz val="12"/>
        <color theme="1"/>
        <rFont val="Calibri"/>
        <family val="2"/>
        <charset val="161"/>
        <scheme val="minor"/>
      </rPr>
      <t xml:space="preserve">                </t>
    </r>
    <r>
      <rPr>
        <b/>
        <u/>
        <sz val="12"/>
        <color theme="1"/>
        <rFont val="Calibri"/>
        <family val="2"/>
        <charset val="161"/>
        <scheme val="minor"/>
      </rPr>
      <t>Κεφαλληνίας</t>
    </r>
  </si>
  <si>
    <t>Αιτιολόγηση (προαιρετική):</t>
  </si>
  <si>
    <t>(Μόνο Α' ή Β' Κεφαλληνίας)</t>
  </si>
  <si>
    <r>
      <rPr>
        <u/>
        <sz val="12"/>
        <color theme="1"/>
        <rFont val="Calibri"/>
        <family val="2"/>
        <charset val="161"/>
        <scheme val="minor"/>
      </rPr>
      <t>για τοποθέτηση σε λειτουργικά κενά</t>
    </r>
    <r>
      <rPr>
        <sz val="12"/>
        <color theme="1"/>
        <rFont val="Calibri"/>
        <family val="2"/>
        <charset val="161"/>
        <scheme val="minor"/>
      </rPr>
      <t xml:space="preserve">
εκπαιδευτικών που βρίσκονται </t>
    </r>
    <r>
      <rPr>
        <b/>
        <u/>
        <sz val="12"/>
        <color theme="1"/>
        <rFont val="Calibri"/>
        <family val="2"/>
        <charset val="161"/>
        <scheme val="minor"/>
      </rPr>
      <t>στη διάθεση του ΠΥΣΔΕ</t>
    </r>
  </si>
  <si>
    <t>Αργοναυτών 1, Αργοστόλι</t>
  </si>
  <si>
    <r>
      <t xml:space="preserve">μετάθεσης  (παρ. 1, 2, άρθρο 13, ΠΔ 50/1996)   ( ΕΑΝ ΝΑΙ-&gt; √)   </t>
    </r>
    <r>
      <rPr>
        <sz val="20"/>
        <color theme="1"/>
        <rFont val="Calibri"/>
        <family val="2"/>
        <charset val="161"/>
        <scheme val="minor"/>
      </rPr>
      <t>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</si>
</sst>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MS Sans Serif"/>
      <family val="2"/>
      <charset val="161"/>
    </font>
    <font>
      <u/>
      <sz val="11"/>
      <color theme="10"/>
      <name val="Calibri"/>
      <family val="2"/>
      <charset val="161"/>
    </font>
    <font>
      <u/>
      <sz val="11"/>
      <color theme="1"/>
      <name val="Calibri"/>
      <family val="2"/>
      <charset val="161"/>
      <scheme val="minor"/>
    </font>
    <font>
      <sz val="8"/>
      <color indexed="81"/>
      <name val="Tahoma"/>
      <family val="2"/>
      <charset val="161"/>
    </font>
    <font>
      <i/>
      <sz val="8"/>
      <color indexed="81"/>
      <name val="Tahoma"/>
      <family val="2"/>
      <charset val="161"/>
    </font>
    <font>
      <sz val="12"/>
      <name val="Calibri"/>
      <family val="2"/>
      <charset val="161"/>
      <scheme val="minor"/>
    </font>
    <font>
      <sz val="20"/>
      <color rgb="FFFF0000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u/>
      <sz val="10"/>
      <color rgb="FF00B0F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u/>
      <sz val="10"/>
      <color theme="1"/>
      <name val="Calibri"/>
      <family val="2"/>
      <charset val="161"/>
      <scheme val="minor"/>
    </font>
    <font>
      <sz val="12"/>
      <color rgb="FFDFD8E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u/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8E8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Fill="1" applyBorder="1" applyAlignment="1"/>
    <xf numFmtId="0" fontId="10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11" xfId="0" applyFont="1" applyFill="1" applyBorder="1" applyAlignment="1">
      <alignment horizontal="left"/>
    </xf>
    <xf numFmtId="0" fontId="10" fillId="2" borderId="7" xfId="0" applyFont="1" applyFill="1" applyBorder="1" applyAlignment="1"/>
    <xf numFmtId="0" fontId="10" fillId="2" borderId="7" xfId="0" applyFont="1" applyFill="1" applyBorder="1" applyAlignment="1" applyProtection="1">
      <protection locked="0"/>
    </xf>
    <xf numFmtId="0" fontId="0" fillId="0" borderId="0" xfId="0" applyAlignment="1">
      <alignment horizontal="left"/>
    </xf>
    <xf numFmtId="0" fontId="15" fillId="3" borderId="13" xfId="0" applyFont="1" applyFill="1" applyBorder="1" applyAlignment="1">
      <alignment horizontal="left"/>
    </xf>
    <xf numFmtId="0" fontId="15" fillId="4" borderId="14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7" fillId="5" borderId="0" xfId="0" applyFont="1" applyFill="1" applyBorder="1" applyAlignment="1" applyProtection="1">
      <protection locked="0"/>
    </xf>
    <xf numFmtId="0" fontId="18" fillId="0" borderId="0" xfId="0" applyFont="1" applyFill="1"/>
    <xf numFmtId="0" fontId="19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right" vertical="center"/>
    </xf>
    <xf numFmtId="0" fontId="18" fillId="0" borderId="15" xfId="0" applyFont="1" applyFill="1" applyBorder="1" applyProtection="1"/>
    <xf numFmtId="2" fontId="18" fillId="0" borderId="1" xfId="1" applyNumberFormat="1" applyFont="1" applyFill="1" applyBorder="1" applyAlignment="1" applyProtection="1">
      <alignment horizontal="center"/>
    </xf>
    <xf numFmtId="0" fontId="18" fillId="0" borderId="0" xfId="0" applyFont="1" applyFill="1" applyAlignment="1" applyProtection="1">
      <alignment horizontal="left" vertical="center"/>
    </xf>
    <xf numFmtId="0" fontId="18" fillId="0" borderId="1" xfId="0" applyFont="1" applyFill="1" applyBorder="1"/>
    <xf numFmtId="0" fontId="18" fillId="0" borderId="0" xfId="0" applyFont="1" applyFill="1" applyAlignment="1" applyProtection="1">
      <alignment horizontal="right" vertical="center"/>
    </xf>
    <xf numFmtId="0" fontId="18" fillId="0" borderId="0" xfId="0" applyFont="1" applyFill="1" applyProtection="1"/>
    <xf numFmtId="0" fontId="18" fillId="0" borderId="15" xfId="0" applyFont="1" applyFill="1" applyBorder="1"/>
    <xf numFmtId="2" fontId="18" fillId="0" borderId="0" xfId="1" applyNumberFormat="1" applyFont="1" applyFill="1" applyBorder="1" applyAlignment="1" applyProtection="1">
      <alignment horizontal="center"/>
    </xf>
    <xf numFmtId="0" fontId="20" fillId="4" borderId="1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3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15" fillId="3" borderId="12" xfId="0" applyFont="1" applyFill="1" applyBorder="1"/>
    <xf numFmtId="0" fontId="27" fillId="0" borderId="0" xfId="3" applyFont="1" applyFill="1" applyBorder="1" applyAlignment="1" applyProtection="1">
      <alignment horizontal="left"/>
    </xf>
    <xf numFmtId="0" fontId="11" fillId="0" borderId="10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23" fillId="3" borderId="17" xfId="0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13" fillId="0" borderId="3" xfId="0" applyFont="1" applyFill="1" applyBorder="1" applyAlignment="1" applyProtection="1">
      <alignment horizontal="left"/>
    </xf>
    <xf numFmtId="0" fontId="13" fillId="0" borderId="4" xfId="0" applyFont="1" applyFill="1" applyBorder="1" applyAlignment="1" applyProtection="1">
      <alignment horizontal="left"/>
    </xf>
    <xf numFmtId="0" fontId="13" fillId="0" borderId="3" xfId="0" applyFont="1" applyBorder="1" applyAlignment="1" applyProtection="1">
      <alignment horizontal="left"/>
    </xf>
    <xf numFmtId="0" fontId="13" fillId="0" borderId="4" xfId="0" applyFont="1" applyBorder="1" applyAlignment="1" applyProtection="1">
      <alignment horizontal="left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left"/>
      <protection locked="0"/>
    </xf>
    <xf numFmtId="0" fontId="25" fillId="3" borderId="12" xfId="0" applyFont="1" applyFill="1" applyBorder="1" applyAlignment="1">
      <alignment horizontal="left" vertical="top" wrapText="1"/>
    </xf>
    <xf numFmtId="0" fontId="26" fillId="3" borderId="13" xfId="0" applyFont="1" applyFill="1" applyBorder="1" applyAlignment="1">
      <alignment horizontal="left" vertical="top" wrapText="1"/>
    </xf>
    <xf numFmtId="0" fontId="26" fillId="3" borderId="14" xfId="0" applyFont="1" applyFill="1" applyBorder="1" applyAlignment="1">
      <alignment horizontal="left" vertical="top" wrapText="1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23" xfId="0" applyFont="1" applyBorder="1" applyAlignment="1">
      <alignment horizontal="center" vertical="top"/>
    </xf>
    <xf numFmtId="0" fontId="23" fillId="0" borderId="24" xfId="0" applyFont="1" applyBorder="1" applyAlignment="1">
      <alignment horizontal="center" vertical="top"/>
    </xf>
    <xf numFmtId="0" fontId="23" fillId="0" borderId="25" xfId="0" applyFont="1" applyBorder="1" applyAlignment="1">
      <alignment horizontal="center" vertical="top"/>
    </xf>
    <xf numFmtId="0" fontId="23" fillId="0" borderId="26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17" fillId="5" borderId="9" xfId="0" applyFont="1" applyFill="1" applyBorder="1" applyAlignment="1" applyProtection="1">
      <alignment horizontal="center"/>
      <protection locked="0"/>
    </xf>
  </cellXfs>
  <cellStyles count="4">
    <cellStyle name="Κανονικό" xfId="0" builtinId="0"/>
    <cellStyle name="Κανονικό 2" xfId="1"/>
    <cellStyle name="Κανονικό 3" xfId="2"/>
    <cellStyle name="Υπερ-σύνδεση" xfId="3" builtin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FD8E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il@dide.kef.sch.gr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I97"/>
  <sheetViews>
    <sheetView zoomScaleNormal="100" workbookViewId="0">
      <selection activeCell="A7" sqref="A7:B7"/>
    </sheetView>
  </sheetViews>
  <sheetFormatPr defaultRowHeight="15" x14ac:dyDescent="0.25"/>
  <cols>
    <col min="2" max="2" width="33.140625" bestFit="1" customWidth="1"/>
    <col min="5" max="5" width="18.140625" style="20" bestFit="1" customWidth="1"/>
    <col min="6" max="6" width="16.5703125" style="20" bestFit="1" customWidth="1"/>
    <col min="7" max="8" width="7.85546875" style="20" bestFit="1" customWidth="1"/>
  </cols>
  <sheetData>
    <row r="1" spans="1:9" x14ac:dyDescent="0.25">
      <c r="A1">
        <v>11</v>
      </c>
      <c r="B1" s="1" t="s">
        <v>0</v>
      </c>
      <c r="E1" s="21" t="s">
        <v>163</v>
      </c>
      <c r="F1" s="21" t="s">
        <v>163</v>
      </c>
      <c r="G1" s="21" t="s">
        <v>163</v>
      </c>
      <c r="H1" s="21" t="s">
        <v>163</v>
      </c>
      <c r="I1" t="s">
        <v>163</v>
      </c>
    </row>
    <row r="2" spans="1:9" x14ac:dyDescent="0.25">
      <c r="A2">
        <v>12</v>
      </c>
      <c r="B2" s="1" t="s">
        <v>3</v>
      </c>
      <c r="E2" s="22" t="s">
        <v>188</v>
      </c>
      <c r="F2" s="23" t="s">
        <v>189</v>
      </c>
      <c r="G2" s="24" t="s">
        <v>2</v>
      </c>
      <c r="H2" s="25" t="s">
        <v>171</v>
      </c>
      <c r="I2" t="str">
        <f t="shared" ref="I2:I33" si="0">E2&amp;" "&amp;F2&amp;" - "&amp;G2</f>
        <v>ΑΒΑΡΑΚΗ ΑΝΝΑ - ΠΕ 05</v>
      </c>
    </row>
    <row r="3" spans="1:9" x14ac:dyDescent="0.25">
      <c r="A3">
        <v>13</v>
      </c>
      <c r="B3" s="1" t="s">
        <v>5</v>
      </c>
      <c r="E3" s="22" t="s">
        <v>190</v>
      </c>
      <c r="F3" s="23" t="s">
        <v>1</v>
      </c>
      <c r="G3" s="24" t="s">
        <v>2</v>
      </c>
      <c r="H3" s="25" t="s">
        <v>171</v>
      </c>
      <c r="I3" t="str">
        <f t="shared" si="0"/>
        <v>ΑΓΓΕΛΕΤΑΚΗ ΑΓΓΕΛΙΚΗ - ΠΕ 05</v>
      </c>
    </row>
    <row r="4" spans="1:9" x14ac:dyDescent="0.25">
      <c r="A4">
        <v>14</v>
      </c>
      <c r="B4" s="1" t="s">
        <v>7</v>
      </c>
      <c r="E4" s="22" t="s">
        <v>217</v>
      </c>
      <c r="F4" s="23" t="s">
        <v>192</v>
      </c>
      <c r="G4" s="24" t="s">
        <v>12</v>
      </c>
      <c r="H4" s="25" t="s">
        <v>171</v>
      </c>
      <c r="I4" t="str">
        <f t="shared" si="0"/>
        <v>ΑΝΑΛΥΤΗΣ ΑΛΕΞΑΝΔΡΟΣ - ΠΕ 11</v>
      </c>
    </row>
    <row r="5" spans="1:9" x14ac:dyDescent="0.25">
      <c r="A5">
        <v>15</v>
      </c>
      <c r="B5" s="1" t="s">
        <v>11</v>
      </c>
      <c r="E5" s="22" t="s">
        <v>16</v>
      </c>
      <c r="F5" s="23" t="s">
        <v>17</v>
      </c>
      <c r="G5" s="24" t="s">
        <v>4</v>
      </c>
      <c r="H5" s="25" t="s">
        <v>171</v>
      </c>
      <c r="I5" t="str">
        <f t="shared" si="0"/>
        <v>ΑΝΤΩΝΑΚΟΠΟΥΛΟΣ ΑΝΤΩΝΙΟΣ - ΠΕ 02</v>
      </c>
    </row>
    <row r="6" spans="1:9" x14ac:dyDescent="0.25">
      <c r="A6">
        <v>16</v>
      </c>
      <c r="B6" s="1" t="s">
        <v>13</v>
      </c>
      <c r="E6" s="22" t="s">
        <v>206</v>
      </c>
      <c r="F6" s="23" t="s">
        <v>207</v>
      </c>
      <c r="G6" s="24" t="s">
        <v>6</v>
      </c>
      <c r="H6" s="25" t="s">
        <v>171</v>
      </c>
      <c r="I6" t="str">
        <f t="shared" si="0"/>
        <v>ΑΠΟΣΤΟΛΙΔΟΥ ΔΕΣΠΟΙΝΑ-ΧΡΙΣΤΙΝΑ - ΠΕ 06</v>
      </c>
    </row>
    <row r="7" spans="1:9" x14ac:dyDescent="0.25">
      <c r="A7">
        <v>18</v>
      </c>
      <c r="B7" s="1" t="s">
        <v>18</v>
      </c>
      <c r="E7" s="22" t="s">
        <v>20</v>
      </c>
      <c r="F7" s="23" t="s">
        <v>21</v>
      </c>
      <c r="G7" s="24" t="s">
        <v>22</v>
      </c>
      <c r="H7" s="25" t="s">
        <v>171</v>
      </c>
      <c r="I7" t="str">
        <f t="shared" si="0"/>
        <v>ΑΠΟΣΤΟΛΟΥ ΜΑΡΙΑ - ΠΕ 17.01</v>
      </c>
    </row>
    <row r="8" spans="1:9" x14ac:dyDescent="0.25">
      <c r="A8">
        <v>19</v>
      </c>
      <c r="B8" s="1" t="s">
        <v>19</v>
      </c>
      <c r="E8" s="22" t="s">
        <v>175</v>
      </c>
      <c r="F8" s="23" t="s">
        <v>176</v>
      </c>
      <c r="G8" s="24" t="s">
        <v>177</v>
      </c>
      <c r="H8" s="25" t="s">
        <v>171</v>
      </c>
      <c r="I8" t="str">
        <f t="shared" si="0"/>
        <v>ΑΡΔΑΒΑΝΗΣ ΠΑΝΑΓΗΣ - ΠΕ 01</v>
      </c>
    </row>
    <row r="9" spans="1:9" x14ac:dyDescent="0.25">
      <c r="A9">
        <v>21</v>
      </c>
      <c r="B9" s="1" t="s">
        <v>23</v>
      </c>
      <c r="E9" s="22" t="s">
        <v>191</v>
      </c>
      <c r="F9" s="23" t="s">
        <v>192</v>
      </c>
      <c r="G9" s="24" t="s">
        <v>2</v>
      </c>
      <c r="H9" s="25" t="s">
        <v>171</v>
      </c>
      <c r="I9" t="str">
        <f t="shared" si="0"/>
        <v>ΒΑΒΑΣΗΣ ΑΛΕΞΑΝΔΡΟΣ - ΠΕ 05</v>
      </c>
    </row>
    <row r="10" spans="1:9" x14ac:dyDescent="0.25">
      <c r="A10">
        <v>25</v>
      </c>
      <c r="B10" s="1" t="s">
        <v>24</v>
      </c>
      <c r="E10" s="22" t="s">
        <v>31</v>
      </c>
      <c r="F10" s="23" t="s">
        <v>32</v>
      </c>
      <c r="G10" s="24" t="s">
        <v>33</v>
      </c>
      <c r="H10" s="25" t="s">
        <v>171</v>
      </c>
      <c r="I10" t="str">
        <f t="shared" si="0"/>
        <v>ΒΑΡΣΟΣ ΔΗΜΗΤΡΙΟΣ - ΠΕ 03</v>
      </c>
    </row>
    <row r="11" spans="1:9" x14ac:dyDescent="0.25">
      <c r="A11">
        <v>31</v>
      </c>
      <c r="B11" s="1" t="s">
        <v>26</v>
      </c>
      <c r="E11" s="22" t="s">
        <v>58</v>
      </c>
      <c r="F11" s="23" t="s">
        <v>59</v>
      </c>
      <c r="G11" s="24" t="s">
        <v>60</v>
      </c>
      <c r="H11" s="25" t="s">
        <v>172</v>
      </c>
      <c r="I11" t="str">
        <f t="shared" si="0"/>
        <v>ΒΑΣΑΛΑΚΗ ΜΑΡΙΝΑ - ΠΕ 07</v>
      </c>
    </row>
    <row r="12" spans="1:9" x14ac:dyDescent="0.25">
      <c r="A12">
        <v>34</v>
      </c>
      <c r="B12" s="1" t="s">
        <v>29</v>
      </c>
      <c r="E12" s="22" t="s">
        <v>41</v>
      </c>
      <c r="F12" s="23" t="s">
        <v>42</v>
      </c>
      <c r="G12" s="24" t="s">
        <v>4</v>
      </c>
      <c r="H12" s="25" t="s">
        <v>171</v>
      </c>
      <c r="I12" t="str">
        <f t="shared" si="0"/>
        <v>ΒΑΣΙΛΕΙΟΥ ΙΩΑΝΝΑ - ΠΕ 02</v>
      </c>
    </row>
    <row r="13" spans="1:9" x14ac:dyDescent="0.25">
      <c r="A13">
        <v>35</v>
      </c>
      <c r="B13" s="1" t="s">
        <v>30</v>
      </c>
      <c r="E13" s="22" t="s">
        <v>46</v>
      </c>
      <c r="F13" s="23" t="s">
        <v>47</v>
      </c>
      <c r="G13" s="24" t="s">
        <v>48</v>
      </c>
      <c r="H13" s="25" t="s">
        <v>171</v>
      </c>
      <c r="I13" t="str">
        <f t="shared" si="0"/>
        <v>ΒΕΝΕΤΗ ΟΛΓΑ - ΠΕ 08</v>
      </c>
    </row>
    <row r="14" spans="1:9" x14ac:dyDescent="0.25">
      <c r="A14">
        <v>36</v>
      </c>
      <c r="B14" s="1" t="s">
        <v>34</v>
      </c>
      <c r="E14" s="22" t="s">
        <v>52</v>
      </c>
      <c r="F14" s="23" t="s">
        <v>1</v>
      </c>
      <c r="G14" s="24" t="s">
        <v>6</v>
      </c>
      <c r="H14" s="25" t="s">
        <v>171</v>
      </c>
      <c r="I14" t="str">
        <f t="shared" si="0"/>
        <v>ΒΥΤΙΝΙΩΤΗ ΑΓΓΕΛΙΚΗ - ΠΕ 06</v>
      </c>
    </row>
    <row r="15" spans="1:9" x14ac:dyDescent="0.25">
      <c r="A15">
        <v>41</v>
      </c>
      <c r="B15" s="1" t="s">
        <v>36</v>
      </c>
      <c r="E15" s="22" t="s">
        <v>74</v>
      </c>
      <c r="F15" s="23" t="s">
        <v>9</v>
      </c>
      <c r="G15" s="24" t="s">
        <v>8</v>
      </c>
      <c r="H15" s="25" t="s">
        <v>172</v>
      </c>
      <c r="I15" t="str">
        <f t="shared" si="0"/>
        <v>ΓΕΡΑΣΗ ΑΙΚΑΤΕΡΙΝΗ - ΠΕ 04.02</v>
      </c>
    </row>
    <row r="16" spans="1:9" x14ac:dyDescent="0.25">
      <c r="A16">
        <v>45</v>
      </c>
      <c r="B16" s="1" t="s">
        <v>39</v>
      </c>
      <c r="E16" s="22" t="s">
        <v>54</v>
      </c>
      <c r="F16" s="23" t="s">
        <v>14</v>
      </c>
      <c r="G16" s="24" t="s">
        <v>6</v>
      </c>
      <c r="H16" s="25" t="s">
        <v>171</v>
      </c>
      <c r="I16" t="str">
        <f t="shared" si="0"/>
        <v>ΓΕΩΡΓΑΚΑΚΗ ΣΟΦΙΑ - ΠΕ 06</v>
      </c>
    </row>
    <row r="17" spans="1:9" x14ac:dyDescent="0.25">
      <c r="A17">
        <v>51</v>
      </c>
      <c r="B17" s="1" t="s">
        <v>40</v>
      </c>
      <c r="E17" s="22" t="s">
        <v>56</v>
      </c>
      <c r="F17" s="23" t="s">
        <v>57</v>
      </c>
      <c r="G17" s="24" t="s">
        <v>53</v>
      </c>
      <c r="H17" s="25" t="s">
        <v>171</v>
      </c>
      <c r="I17" t="str">
        <f t="shared" si="0"/>
        <v>ΓΙΑΝΝΑΚΕΑΣ ΣΤΥΛΙΑΝΟΣ - ΠΕ 04.01</v>
      </c>
    </row>
    <row r="18" spans="1:9" x14ac:dyDescent="0.25">
      <c r="A18">
        <v>55</v>
      </c>
      <c r="B18" s="1" t="s">
        <v>43</v>
      </c>
      <c r="E18" s="22" t="s">
        <v>208</v>
      </c>
      <c r="F18" s="23" t="s">
        <v>28</v>
      </c>
      <c r="G18" s="24" t="s">
        <v>6</v>
      </c>
      <c r="H18" s="25" t="s">
        <v>171</v>
      </c>
      <c r="I18" t="str">
        <f t="shared" si="0"/>
        <v>ΓΚΑΡΤΖΩΝΗΣ ΓΕΩΡΓΙΟΣ - ΠΕ 06</v>
      </c>
    </row>
    <row r="19" spans="1:9" x14ac:dyDescent="0.25">
      <c r="A19">
        <v>71</v>
      </c>
      <c r="B19" s="1" t="s">
        <v>44</v>
      </c>
      <c r="E19" s="22" t="s">
        <v>61</v>
      </c>
      <c r="F19" s="23" t="s">
        <v>55</v>
      </c>
      <c r="G19" s="24" t="s">
        <v>33</v>
      </c>
      <c r="H19" s="25" t="s">
        <v>171</v>
      </c>
      <c r="I19" t="str">
        <f t="shared" si="0"/>
        <v>ΔΑΛΑΜΑΓΚΑΣ ΚΩΝΣΤΑΝΤΙΝΟΣ - ΠΕ 03</v>
      </c>
    </row>
    <row r="20" spans="1:9" x14ac:dyDescent="0.25">
      <c r="A20">
        <v>81</v>
      </c>
      <c r="B20" s="1" t="s">
        <v>45</v>
      </c>
      <c r="E20" s="22" t="s">
        <v>83</v>
      </c>
      <c r="F20" s="23" t="s">
        <v>84</v>
      </c>
      <c r="G20" s="24" t="s">
        <v>6</v>
      </c>
      <c r="H20" s="25" t="s">
        <v>171</v>
      </c>
      <c r="I20" t="str">
        <f t="shared" si="0"/>
        <v>ΔΑΝΑΒΑΣΗ ΤΕΡΨΙΘΕΑ - ΠΕ 06</v>
      </c>
    </row>
    <row r="21" spans="1:9" x14ac:dyDescent="0.25">
      <c r="A21">
        <v>85</v>
      </c>
      <c r="B21" s="1" t="s">
        <v>49</v>
      </c>
      <c r="E21" s="22" t="s">
        <v>62</v>
      </c>
      <c r="F21" s="23" t="s">
        <v>63</v>
      </c>
      <c r="G21" s="24" t="s">
        <v>8</v>
      </c>
      <c r="H21" s="25" t="s">
        <v>171</v>
      </c>
      <c r="I21" t="str">
        <f t="shared" si="0"/>
        <v>ΔΕΡΒΟΣ ΒΑΙΟΣ - ΠΕ 04.02</v>
      </c>
    </row>
    <row r="22" spans="1:9" x14ac:dyDescent="0.25">
      <c r="A22">
        <v>86</v>
      </c>
      <c r="B22" s="1" t="s">
        <v>50</v>
      </c>
      <c r="E22" s="22" t="s">
        <v>193</v>
      </c>
      <c r="F22" s="23" t="s">
        <v>194</v>
      </c>
      <c r="G22" s="24" t="s">
        <v>2</v>
      </c>
      <c r="H22" s="25" t="s">
        <v>171</v>
      </c>
      <c r="I22" t="str">
        <f t="shared" si="0"/>
        <v>ΔΗΜΟΥΛΑ ΠΑΝΑΓΙΩΤΑ - ΠΕ 05</v>
      </c>
    </row>
    <row r="23" spans="1:9" x14ac:dyDescent="0.25">
      <c r="E23" s="22" t="s">
        <v>218</v>
      </c>
      <c r="F23" s="23" t="s">
        <v>219</v>
      </c>
      <c r="G23" s="24" t="s">
        <v>12</v>
      </c>
      <c r="H23" s="25" t="s">
        <v>171</v>
      </c>
      <c r="I23" t="str">
        <f t="shared" si="0"/>
        <v>ΔΟΥΛΙΑΣ ΕΜΜΑΝΟΥΗΛ - ΠΕ 11</v>
      </c>
    </row>
    <row r="24" spans="1:9" x14ac:dyDescent="0.25">
      <c r="E24" s="22" t="s">
        <v>65</v>
      </c>
      <c r="F24" s="23" t="s">
        <v>66</v>
      </c>
      <c r="G24" s="24" t="s">
        <v>67</v>
      </c>
      <c r="H24" s="25" t="s">
        <v>171</v>
      </c>
      <c r="I24" t="str">
        <f t="shared" si="0"/>
        <v>ΕΥΣΤΡΑΤΙΟΥ ΔΑΦΝΗ - ΠΕ 18.03</v>
      </c>
    </row>
    <row r="25" spans="1:9" x14ac:dyDescent="0.25">
      <c r="E25" s="22" t="s">
        <v>91</v>
      </c>
      <c r="F25" s="23" t="s">
        <v>92</v>
      </c>
      <c r="G25" s="24" t="s">
        <v>4</v>
      </c>
      <c r="H25" s="25" t="s">
        <v>171</v>
      </c>
      <c r="I25" t="str">
        <f t="shared" si="0"/>
        <v>ΖΑΡΚΑΔΑ ΕΥΘΥΜΙΑ - ΠΕ 02</v>
      </c>
    </row>
    <row r="26" spans="1:9" x14ac:dyDescent="0.25">
      <c r="E26" s="22" t="s">
        <v>220</v>
      </c>
      <c r="F26" s="23" t="s">
        <v>221</v>
      </c>
      <c r="G26" s="24" t="s">
        <v>12</v>
      </c>
      <c r="H26" s="25" t="s">
        <v>171</v>
      </c>
      <c r="I26" t="str">
        <f t="shared" si="0"/>
        <v>ΖΑΦΕΙΡΑΤΟΥ ΕΥΤΥΧΙΑ - ΠΕ 11</v>
      </c>
    </row>
    <row r="27" spans="1:9" x14ac:dyDescent="0.25">
      <c r="E27" s="22" t="s">
        <v>195</v>
      </c>
      <c r="F27" s="23" t="s">
        <v>196</v>
      </c>
      <c r="G27" s="24" t="s">
        <v>2</v>
      </c>
      <c r="H27" s="25" t="s">
        <v>171</v>
      </c>
      <c r="I27" t="str">
        <f t="shared" si="0"/>
        <v>ΖΑΧΑΡΙΟΥΔΑΚΗ ΜΑΡΙΕΤΤΑ - ΠΕ 05</v>
      </c>
    </row>
    <row r="28" spans="1:9" x14ac:dyDescent="0.25">
      <c r="E28" s="22" t="s">
        <v>69</v>
      </c>
      <c r="F28" s="23" t="s">
        <v>14</v>
      </c>
      <c r="G28" s="24" t="s">
        <v>38</v>
      </c>
      <c r="H28" s="25" t="s">
        <v>171</v>
      </c>
      <c r="I28" t="str">
        <f t="shared" si="0"/>
        <v>ΖΑΧΑΡΟΠΟΥΛΟΥ ΣΟΦΙΑ - ΠΕ 09</v>
      </c>
    </row>
    <row r="29" spans="1:9" x14ac:dyDescent="0.25">
      <c r="E29" s="22" t="s">
        <v>197</v>
      </c>
      <c r="F29" s="23" t="s">
        <v>57</v>
      </c>
      <c r="G29" s="24" t="s">
        <v>2</v>
      </c>
      <c r="H29" s="25" t="s">
        <v>171</v>
      </c>
      <c r="I29" t="str">
        <f t="shared" si="0"/>
        <v>ΘΕΟΔΩΡΑΚΕΑΣ ΣΤΥΛΙΑΝΟΣ - ΠΕ 05</v>
      </c>
    </row>
    <row r="30" spans="1:9" x14ac:dyDescent="0.25">
      <c r="E30" s="22" t="s">
        <v>70</v>
      </c>
      <c r="F30" s="23" t="s">
        <v>71</v>
      </c>
      <c r="G30" s="24" t="s">
        <v>6</v>
      </c>
      <c r="H30" s="25" t="s">
        <v>171</v>
      </c>
      <c r="I30" t="str">
        <f t="shared" si="0"/>
        <v>ΘΕΟΔΩΡΙΔΟΥ ΟΥΡΑΝΙΑ - ΠΕ 06</v>
      </c>
    </row>
    <row r="31" spans="1:9" x14ac:dyDescent="0.25">
      <c r="E31" s="22" t="s">
        <v>209</v>
      </c>
      <c r="F31" s="23" t="s">
        <v>27</v>
      </c>
      <c r="G31" s="24" t="s">
        <v>6</v>
      </c>
      <c r="H31" s="25" t="s">
        <v>171</v>
      </c>
      <c r="I31" t="str">
        <f t="shared" si="0"/>
        <v>ΘΕΟΔΩΡΟΠΟΥΛΟΥ ΓΕΩΡΓΙΑ - ΠΕ 06</v>
      </c>
    </row>
    <row r="32" spans="1:9" x14ac:dyDescent="0.25">
      <c r="E32" s="22" t="s">
        <v>72</v>
      </c>
      <c r="F32" s="23" t="s">
        <v>73</v>
      </c>
      <c r="G32" s="24" t="s">
        <v>4</v>
      </c>
      <c r="H32" s="25" t="s">
        <v>171</v>
      </c>
      <c r="I32" t="str">
        <f t="shared" si="0"/>
        <v>ΚΑΛΑΜΑΚΙΔΟΥ ΕΡΜΟΦΙΛΗ - ΠΕ 02</v>
      </c>
    </row>
    <row r="33" spans="5:9" x14ac:dyDescent="0.25">
      <c r="E33" s="22" t="s">
        <v>75</v>
      </c>
      <c r="F33" s="23" t="s">
        <v>1</v>
      </c>
      <c r="G33" s="24" t="s">
        <v>33</v>
      </c>
      <c r="H33" s="25" t="s">
        <v>171</v>
      </c>
      <c r="I33" t="str">
        <f t="shared" si="0"/>
        <v>ΚΑΠΠΑΤΟΥ ΑΓΓΕΛΙΚΗ - ΠΕ 03</v>
      </c>
    </row>
    <row r="34" spans="5:9" x14ac:dyDescent="0.25">
      <c r="E34" s="22" t="s">
        <v>238</v>
      </c>
      <c r="F34" s="23" t="s">
        <v>239</v>
      </c>
      <c r="G34" s="24" t="s">
        <v>240</v>
      </c>
      <c r="H34" s="25" t="s">
        <v>171</v>
      </c>
      <c r="I34" t="str">
        <f t="shared" ref="I34:I65" si="1">E34&amp;" "&amp;F34&amp;" - "&amp;G34</f>
        <v>ΚΑΡΜΙΡΗΣ ΘΕΟΧΑΡΗΣ - ΠΕ 17.04</v>
      </c>
    </row>
    <row r="35" spans="5:9" x14ac:dyDescent="0.25">
      <c r="E35" s="22" t="s">
        <v>108</v>
      </c>
      <c r="F35" s="23" t="s">
        <v>109</v>
      </c>
      <c r="G35" s="24" t="s">
        <v>6</v>
      </c>
      <c r="H35" s="25" t="s">
        <v>171</v>
      </c>
      <c r="I35" t="str">
        <f t="shared" si="1"/>
        <v>ΚΟΛΟΒΟΥ ΛΑΜΠΡΙΝΗ - ΠΕ 06</v>
      </c>
    </row>
    <row r="36" spans="5:9" x14ac:dyDescent="0.25">
      <c r="E36" s="22" t="s">
        <v>111</v>
      </c>
      <c r="F36" s="23" t="s">
        <v>68</v>
      </c>
      <c r="G36" s="24" t="s">
        <v>4</v>
      </c>
      <c r="H36" s="25" t="s">
        <v>171</v>
      </c>
      <c r="I36" t="str">
        <f t="shared" si="1"/>
        <v>ΚΟΡΚΟΥ ΑΝΑΣΤΑΣΙΑ - ΠΕ 02</v>
      </c>
    </row>
    <row r="37" spans="5:9" x14ac:dyDescent="0.25">
      <c r="E37" s="22" t="s">
        <v>78</v>
      </c>
      <c r="F37" s="23" t="s">
        <v>28</v>
      </c>
      <c r="G37" s="24" t="s">
        <v>8</v>
      </c>
      <c r="H37" s="25" t="s">
        <v>171</v>
      </c>
      <c r="I37" t="str">
        <f t="shared" si="1"/>
        <v>ΚΟΤΡΩΤΣΙΟΣ ΓΕΩΡΓΙΟΣ - ΠΕ 04.02</v>
      </c>
    </row>
    <row r="38" spans="5:9" x14ac:dyDescent="0.25">
      <c r="E38" s="22" t="s">
        <v>178</v>
      </c>
      <c r="F38" s="23" t="s">
        <v>179</v>
      </c>
      <c r="G38" s="24" t="s">
        <v>33</v>
      </c>
      <c r="H38" s="25" t="s">
        <v>172</v>
      </c>
      <c r="I38" t="str">
        <f t="shared" si="1"/>
        <v>ΚΟΤΣΟΒΟΥ ΧΡΥΣΟΥΛΑ - ΠΕ 03</v>
      </c>
    </row>
    <row r="39" spans="5:9" x14ac:dyDescent="0.25">
      <c r="E39" s="22" t="s">
        <v>186</v>
      </c>
      <c r="F39" s="23" t="s">
        <v>187</v>
      </c>
      <c r="G39" s="24" t="s">
        <v>8</v>
      </c>
      <c r="H39" s="25" t="s">
        <v>171</v>
      </c>
      <c r="I39" t="str">
        <f t="shared" si="1"/>
        <v>ΚΟΥΜΕΝΤΑΚΟΣ ΣΤΑΜΑΤΙΟΣ - ΠΕ 04.02</v>
      </c>
    </row>
    <row r="40" spans="5:9" x14ac:dyDescent="0.25">
      <c r="E40" s="22" t="s">
        <v>198</v>
      </c>
      <c r="F40" s="23" t="s">
        <v>189</v>
      </c>
      <c r="G40" s="24" t="s">
        <v>2</v>
      </c>
      <c r="H40" s="25" t="s">
        <v>171</v>
      </c>
      <c r="I40" t="str">
        <f t="shared" si="1"/>
        <v>ΚΟΥΤΑΒΑ ΑΝΝΑ - ΠΕ 05</v>
      </c>
    </row>
    <row r="41" spans="5:9" x14ac:dyDescent="0.25">
      <c r="E41" s="22" t="s">
        <v>222</v>
      </c>
      <c r="F41" s="23" t="s">
        <v>223</v>
      </c>
      <c r="G41" s="24" t="s">
        <v>12</v>
      </c>
      <c r="H41" s="25" t="s">
        <v>171</v>
      </c>
      <c r="I41" t="str">
        <f t="shared" si="1"/>
        <v>ΚΟΥΤΗΣ ΣΤΕΦΑΝΟΣ - ΠΕ 11</v>
      </c>
    </row>
    <row r="42" spans="5:9" x14ac:dyDescent="0.25">
      <c r="E42" s="22" t="s">
        <v>81</v>
      </c>
      <c r="F42" s="23" t="s">
        <v>82</v>
      </c>
      <c r="G42" s="24" t="s">
        <v>6</v>
      </c>
      <c r="H42" s="25" t="s">
        <v>171</v>
      </c>
      <c r="I42" t="str">
        <f t="shared" si="1"/>
        <v>ΚΟΥΤΣΙΜΑΝΗ ΣΤΑΜΑΤΙΑ - ΠΕ 06</v>
      </c>
    </row>
    <row r="43" spans="5:9" x14ac:dyDescent="0.25">
      <c r="E43" s="22" t="s">
        <v>182</v>
      </c>
      <c r="F43" s="23" t="s">
        <v>183</v>
      </c>
      <c r="G43" s="24" t="s">
        <v>53</v>
      </c>
      <c r="H43" s="25" t="s">
        <v>171</v>
      </c>
      <c r="I43" t="str">
        <f t="shared" si="1"/>
        <v>ΚΡΗΤΙΚΟΣ ΕΛΕΥΘΕΡΙΟΣ - ΠΕ 04.01</v>
      </c>
    </row>
    <row r="44" spans="5:9" x14ac:dyDescent="0.25">
      <c r="E44" s="22" t="s">
        <v>224</v>
      </c>
      <c r="F44" s="23" t="s">
        <v>9</v>
      </c>
      <c r="G44" s="24" t="s">
        <v>12</v>
      </c>
      <c r="H44" s="25" t="s">
        <v>171</v>
      </c>
      <c r="I44" t="str">
        <f t="shared" si="1"/>
        <v>ΛΑΜΠΡΟΠΟΥΛΟΥ ΑΙΚΑΤΕΡΙΝΗ - ΠΕ 11</v>
      </c>
    </row>
    <row r="45" spans="5:9" x14ac:dyDescent="0.25">
      <c r="E45" s="22" t="s">
        <v>225</v>
      </c>
      <c r="F45" s="23" t="s">
        <v>226</v>
      </c>
      <c r="G45" s="24" t="s">
        <v>12</v>
      </c>
      <c r="H45" s="25" t="s">
        <v>171</v>
      </c>
      <c r="I45" t="str">
        <f t="shared" si="1"/>
        <v>ΛΙΑΚΟΣ ΧΡΗΣΤΟΣ - ΠΕ 11</v>
      </c>
    </row>
    <row r="46" spans="5:9" x14ac:dyDescent="0.25">
      <c r="E46" s="22" t="s">
        <v>180</v>
      </c>
      <c r="F46" s="23" t="s">
        <v>181</v>
      </c>
      <c r="G46" s="24" t="s">
        <v>33</v>
      </c>
      <c r="H46" s="25" t="s">
        <v>171</v>
      </c>
      <c r="I46" t="str">
        <f t="shared" si="1"/>
        <v>ΛΥΚΟΣ ΕΠΑΜΕΙΝΩΝΔΑΣ - ΠΕ 03</v>
      </c>
    </row>
    <row r="47" spans="5:9" x14ac:dyDescent="0.25">
      <c r="E47" s="22" t="s">
        <v>115</v>
      </c>
      <c r="F47" s="23" t="s">
        <v>37</v>
      </c>
      <c r="G47" s="24" t="s">
        <v>53</v>
      </c>
      <c r="H47" s="25" t="s">
        <v>171</v>
      </c>
      <c r="I47" t="str">
        <f t="shared" si="1"/>
        <v>ΛΩΛΟΣ ΓΕΡΑΣΙΜΟΣ - ΠΕ 04.01</v>
      </c>
    </row>
    <row r="48" spans="5:9" x14ac:dyDescent="0.25">
      <c r="E48" s="22" t="s">
        <v>85</v>
      </c>
      <c r="F48" s="23" t="s">
        <v>21</v>
      </c>
      <c r="G48" s="24" t="s">
        <v>10</v>
      </c>
      <c r="H48" s="25" t="s">
        <v>171</v>
      </c>
      <c r="I48" t="str">
        <f t="shared" si="1"/>
        <v>ΜΑΓΓΙΩΡΟΥ ΜΑΡΙΑ - ΠΕ 20</v>
      </c>
    </row>
    <row r="49" spans="5:9" x14ac:dyDescent="0.25">
      <c r="E49" s="22" t="s">
        <v>86</v>
      </c>
      <c r="F49" s="23" t="s">
        <v>116</v>
      </c>
      <c r="G49" s="24" t="s">
        <v>113</v>
      </c>
      <c r="H49" s="25" t="s">
        <v>171</v>
      </c>
      <c r="I49" t="str">
        <f t="shared" si="1"/>
        <v>ΜΑΓΟΥΛΑ ΖΑΦΕΙΡΟΥΛΑ - ΠΕ 13</v>
      </c>
    </row>
    <row r="50" spans="5:9" x14ac:dyDescent="0.25">
      <c r="E50" s="22" t="s">
        <v>87</v>
      </c>
      <c r="F50" s="23" t="s">
        <v>88</v>
      </c>
      <c r="G50" s="24" t="s">
        <v>38</v>
      </c>
      <c r="H50" s="25" t="s">
        <v>171</v>
      </c>
      <c r="I50" t="str">
        <f t="shared" si="1"/>
        <v>ΜΑΖΩΝΑΚΗ ΕΛΛΗ - ΠΕ 09</v>
      </c>
    </row>
    <row r="51" spans="5:9" x14ac:dyDescent="0.25">
      <c r="E51" s="22" t="s">
        <v>90</v>
      </c>
      <c r="F51" s="23" t="s">
        <v>51</v>
      </c>
      <c r="G51" s="24" t="s">
        <v>79</v>
      </c>
      <c r="H51" s="25" t="s">
        <v>171</v>
      </c>
      <c r="I51" t="str">
        <f t="shared" si="1"/>
        <v>ΜΑΡΚΟΛΕΦΑΣ ΝΙΚΟΛΑΟΣ - ΠΕ 17.06</v>
      </c>
    </row>
    <row r="52" spans="5:9" x14ac:dyDescent="0.25">
      <c r="E52" s="22" t="s">
        <v>236</v>
      </c>
      <c r="F52" s="23" t="s">
        <v>237</v>
      </c>
      <c r="G52" s="24" t="s">
        <v>22</v>
      </c>
      <c r="H52" s="25" t="s">
        <v>172</v>
      </c>
      <c r="I52" t="str">
        <f t="shared" si="1"/>
        <v>ΜΑΡΚΟΠΟΥΛΟΥ ΕΥΣΤΑΘΙΑ - ΠΕ 17.01</v>
      </c>
    </row>
    <row r="53" spans="5:9" x14ac:dyDescent="0.25">
      <c r="E53" s="22" t="s">
        <v>243</v>
      </c>
      <c r="F53" s="23" t="s">
        <v>82</v>
      </c>
      <c r="G53" s="24" t="s">
        <v>15</v>
      </c>
      <c r="H53" s="25" t="s">
        <v>172</v>
      </c>
      <c r="I53" t="str">
        <f t="shared" si="1"/>
        <v>ΜΕΝΕΓΗ ΣΤΑΜΑΤΙΑ - ΠΕ 19</v>
      </c>
    </row>
    <row r="54" spans="5:9" x14ac:dyDescent="0.25">
      <c r="E54" s="22" t="s">
        <v>117</v>
      </c>
      <c r="F54" s="23" t="s">
        <v>51</v>
      </c>
      <c r="G54" s="24" t="s">
        <v>12</v>
      </c>
      <c r="H54" s="25" t="s">
        <v>172</v>
      </c>
      <c r="I54" t="str">
        <f t="shared" si="1"/>
        <v>ΜΕΤΑΞΑΣ ΝΙΚΟΛΑΟΣ - ΠΕ 11</v>
      </c>
    </row>
    <row r="55" spans="5:9" x14ac:dyDescent="0.25">
      <c r="E55" s="22" t="s">
        <v>199</v>
      </c>
      <c r="F55" s="23" t="s">
        <v>200</v>
      </c>
      <c r="G55" s="24" t="s">
        <v>2</v>
      </c>
      <c r="H55" s="25" t="s">
        <v>171</v>
      </c>
      <c r="I55" t="str">
        <f t="shared" si="1"/>
        <v>ΜΗΤΣΗ ΒΑΣΙΛΙΚΗ - ΠΕ 05</v>
      </c>
    </row>
    <row r="56" spans="5:9" x14ac:dyDescent="0.25">
      <c r="E56" s="22" t="s">
        <v>93</v>
      </c>
      <c r="F56" s="23" t="s">
        <v>94</v>
      </c>
      <c r="G56" s="24" t="s">
        <v>60</v>
      </c>
      <c r="H56" s="25" t="s">
        <v>171</v>
      </c>
      <c r="I56" t="str">
        <f t="shared" si="1"/>
        <v>ΜΙΜΙΚΟΥ ΚΥΡΙΑΚΗ - ΠΕ 07</v>
      </c>
    </row>
    <row r="57" spans="5:9" x14ac:dyDescent="0.25">
      <c r="E57" s="22" t="s">
        <v>118</v>
      </c>
      <c r="F57" s="23" t="s">
        <v>37</v>
      </c>
      <c r="G57" s="24" t="s">
        <v>119</v>
      </c>
      <c r="H57" s="25" t="s">
        <v>171</v>
      </c>
      <c r="I57" t="str">
        <f t="shared" si="1"/>
        <v>ΜΙΧΕΛΗΣ ΓΕΡΑΣΙΜΟΣ - ΠΕ 18.13</v>
      </c>
    </row>
    <row r="58" spans="5:9" x14ac:dyDescent="0.25">
      <c r="E58" s="22" t="s">
        <v>210</v>
      </c>
      <c r="F58" s="23" t="s">
        <v>32</v>
      </c>
      <c r="G58" s="24" t="s">
        <v>6</v>
      </c>
      <c r="H58" s="25" t="s">
        <v>172</v>
      </c>
      <c r="I58" t="str">
        <f t="shared" si="1"/>
        <v>ΜΟΛΦΕΣΗΣ ΔΗΜΗΤΡΙΟΣ - ΠΕ 06</v>
      </c>
    </row>
    <row r="59" spans="5:9" x14ac:dyDescent="0.25">
      <c r="E59" s="22" t="s">
        <v>95</v>
      </c>
      <c r="F59" s="23" t="s">
        <v>51</v>
      </c>
      <c r="G59" s="24" t="s">
        <v>12</v>
      </c>
      <c r="H59" s="25" t="s">
        <v>172</v>
      </c>
      <c r="I59" t="str">
        <f t="shared" si="1"/>
        <v>ΜΟΤΣΙΟΠΟΥΛΟΣ ΝΙΚΟΛΑΟΣ - ΠΕ 11</v>
      </c>
    </row>
    <row r="60" spans="5:9" x14ac:dyDescent="0.25">
      <c r="E60" s="22" t="s">
        <v>211</v>
      </c>
      <c r="F60" s="23" t="s">
        <v>212</v>
      </c>
      <c r="G60" s="24" t="s">
        <v>6</v>
      </c>
      <c r="H60" s="25" t="s">
        <v>171</v>
      </c>
      <c r="I60" t="str">
        <f t="shared" si="1"/>
        <v>ΜΠΑΡΜΠΑ ΚΩΝΣΤΑΝΤΙΝΑ - ΠΕ 06</v>
      </c>
    </row>
    <row r="61" spans="5:9" x14ac:dyDescent="0.25">
      <c r="E61" s="22" t="s">
        <v>120</v>
      </c>
      <c r="F61" s="23" t="s">
        <v>96</v>
      </c>
      <c r="G61" s="24" t="s">
        <v>33</v>
      </c>
      <c r="H61" s="25" t="s">
        <v>171</v>
      </c>
      <c r="I61" t="str">
        <f t="shared" si="1"/>
        <v>ΜΠΑΣΤΑΣ ΜΙΧΑΗΛ - ΠΕ 03</v>
      </c>
    </row>
    <row r="62" spans="5:9" x14ac:dyDescent="0.25">
      <c r="E62" s="22" t="s">
        <v>227</v>
      </c>
      <c r="F62" s="23" t="s">
        <v>228</v>
      </c>
      <c r="G62" s="24" t="s">
        <v>12</v>
      </c>
      <c r="H62" s="25" t="s">
        <v>171</v>
      </c>
      <c r="I62" t="str">
        <f t="shared" si="1"/>
        <v>ΝΙΟΥΚΑ ΔΕΣΠΟΙΝΑ - ΠΕ 11</v>
      </c>
    </row>
    <row r="63" spans="5:9" x14ac:dyDescent="0.25">
      <c r="E63" s="22" t="s">
        <v>121</v>
      </c>
      <c r="F63" s="23" t="s">
        <v>122</v>
      </c>
      <c r="G63" s="24" t="s">
        <v>12</v>
      </c>
      <c r="H63" s="25" t="s">
        <v>172</v>
      </c>
      <c r="I63" t="str">
        <f t="shared" si="1"/>
        <v>ΝΟΥΣΙΑ ΑΓΑΠΗ - ΠΕ 11</v>
      </c>
    </row>
    <row r="64" spans="5:9" x14ac:dyDescent="0.25">
      <c r="E64" s="22" t="s">
        <v>123</v>
      </c>
      <c r="F64" s="23" t="s">
        <v>124</v>
      </c>
      <c r="G64" s="24" t="s">
        <v>4</v>
      </c>
      <c r="H64" s="25" t="s">
        <v>171</v>
      </c>
      <c r="I64" t="str">
        <f t="shared" si="1"/>
        <v>ΝΤΟΥΑΝΟΓΛΟΥ ΕΙΡΗΝΗ - ΠΕ 02</v>
      </c>
    </row>
    <row r="65" spans="5:9" x14ac:dyDescent="0.25">
      <c r="E65" s="22" t="s">
        <v>201</v>
      </c>
      <c r="F65" s="23" t="s">
        <v>202</v>
      </c>
      <c r="G65" s="24" t="s">
        <v>2</v>
      </c>
      <c r="H65" s="25" t="s">
        <v>171</v>
      </c>
      <c r="I65" t="str">
        <f t="shared" si="1"/>
        <v>ΝΤΟΥΓΙΑ ΑΣΠΑΣΙΑ - ΠΕ 05</v>
      </c>
    </row>
    <row r="66" spans="5:9" x14ac:dyDescent="0.25">
      <c r="E66" s="22" t="s">
        <v>98</v>
      </c>
      <c r="F66" s="23" t="s">
        <v>89</v>
      </c>
      <c r="G66" s="24" t="s">
        <v>4</v>
      </c>
      <c r="H66" s="25" t="s">
        <v>171</v>
      </c>
      <c r="I66" t="str">
        <f t="shared" ref="I66:I97" si="2">E66&amp;" "&amp;F66&amp;" - "&amp;G66</f>
        <v>ΝΤΟΥΠΑ ΕΥΑΓΓΕΛΙΑ - ΠΕ 02</v>
      </c>
    </row>
    <row r="67" spans="5:9" x14ac:dyDescent="0.25">
      <c r="E67" s="22" t="s">
        <v>213</v>
      </c>
      <c r="F67" s="23" t="s">
        <v>214</v>
      </c>
      <c r="G67" s="24" t="s">
        <v>60</v>
      </c>
      <c r="H67" s="25" t="s">
        <v>171</v>
      </c>
      <c r="I67" t="str">
        <f t="shared" si="2"/>
        <v>ΠΑΓΚΑΛΟΥ ΘΕΟΠΟΥΛΑ - ΠΕ 07</v>
      </c>
    </row>
    <row r="68" spans="5:9" x14ac:dyDescent="0.25">
      <c r="E68" s="22" t="s">
        <v>203</v>
      </c>
      <c r="F68" s="23" t="s">
        <v>204</v>
      </c>
      <c r="G68" s="24" t="s">
        <v>2</v>
      </c>
      <c r="H68" s="25" t="s">
        <v>171</v>
      </c>
      <c r="I68" t="str">
        <f t="shared" si="2"/>
        <v>ΠΑΝΑΓΟΥ ΜΕΛΙΝΑ - ΠΕ 05</v>
      </c>
    </row>
    <row r="69" spans="5:9" x14ac:dyDescent="0.25">
      <c r="E69" s="22" t="s">
        <v>125</v>
      </c>
      <c r="F69" s="23" t="s">
        <v>25</v>
      </c>
      <c r="G69" s="24" t="s">
        <v>6</v>
      </c>
      <c r="H69" s="25" t="s">
        <v>171</v>
      </c>
      <c r="I69" t="str">
        <f t="shared" si="2"/>
        <v>ΠΑΠΑΔΟΠΟΥΛΟΥ ΜΑΓΔΑΛΗΝΗ - ΠΕ 06</v>
      </c>
    </row>
    <row r="70" spans="5:9" x14ac:dyDescent="0.25">
      <c r="E70" s="22" t="s">
        <v>126</v>
      </c>
      <c r="F70" s="23" t="s">
        <v>32</v>
      </c>
      <c r="G70" s="24" t="s">
        <v>38</v>
      </c>
      <c r="H70" s="25" t="s">
        <v>171</v>
      </c>
      <c r="I70" t="str">
        <f t="shared" si="2"/>
        <v>ΠΑΠΑΘΑΝΑΣΙΟΥ ΔΗΜΗΤΡΙΟΣ - ΠΕ 09</v>
      </c>
    </row>
    <row r="71" spans="5:9" x14ac:dyDescent="0.25">
      <c r="E71" s="22" t="s">
        <v>184</v>
      </c>
      <c r="F71" s="23" t="s">
        <v>76</v>
      </c>
      <c r="G71" s="24" t="s">
        <v>53</v>
      </c>
      <c r="H71" s="25" t="s">
        <v>171</v>
      </c>
      <c r="I71" t="str">
        <f t="shared" si="2"/>
        <v>ΠΑΠΑΡΟΪΔΑΜΗΣ ΑΘΑΝΑΣΙΟΣ - ΠΕ 04.01</v>
      </c>
    </row>
    <row r="72" spans="5:9" x14ac:dyDescent="0.25">
      <c r="E72" s="22" t="s">
        <v>127</v>
      </c>
      <c r="F72" s="23" t="s">
        <v>97</v>
      </c>
      <c r="G72" s="24" t="s">
        <v>6</v>
      </c>
      <c r="H72" s="25" t="s">
        <v>172</v>
      </c>
      <c r="I72" t="str">
        <f t="shared" si="2"/>
        <v>ΠΑΠΟΥΛΙΑ ΑΣΗΜΙΝΑ - ΠΕ 06</v>
      </c>
    </row>
    <row r="73" spans="5:9" x14ac:dyDescent="0.25">
      <c r="E73" s="22" t="s">
        <v>99</v>
      </c>
      <c r="F73" s="23" t="s">
        <v>35</v>
      </c>
      <c r="G73" s="24" t="s">
        <v>53</v>
      </c>
      <c r="H73" s="25" t="s">
        <v>171</v>
      </c>
      <c r="I73" t="str">
        <f t="shared" si="2"/>
        <v>ΠΕΙΡΟΥΝΗ ΕΛΕΝΗ - ΠΕ 04.01</v>
      </c>
    </row>
    <row r="74" spans="5:9" x14ac:dyDescent="0.25">
      <c r="E74" s="22" t="s">
        <v>100</v>
      </c>
      <c r="F74" s="23" t="s">
        <v>101</v>
      </c>
      <c r="G74" s="24" t="s">
        <v>4</v>
      </c>
      <c r="H74" s="25" t="s">
        <v>171</v>
      </c>
      <c r="I74" t="str">
        <f t="shared" si="2"/>
        <v>ΠΕΤΙΚΟΠΟΥΛΟΥ ΖΑΦΕΙΡΙΩ - ΠΕ 02</v>
      </c>
    </row>
    <row r="75" spans="5:9" x14ac:dyDescent="0.25">
      <c r="E75" s="22" t="s">
        <v>229</v>
      </c>
      <c r="F75" s="23" t="s">
        <v>37</v>
      </c>
      <c r="G75" s="24" t="s">
        <v>12</v>
      </c>
      <c r="H75" s="25" t="s">
        <v>171</v>
      </c>
      <c r="I75" t="str">
        <f t="shared" si="2"/>
        <v>ΠΟΛΛΑΤΟΣ ΓΕΡΑΣΙΜΟΣ - ΠΕ 11</v>
      </c>
    </row>
    <row r="76" spans="5:9" x14ac:dyDescent="0.25">
      <c r="E76" s="22" t="s">
        <v>128</v>
      </c>
      <c r="F76" s="23" t="s">
        <v>80</v>
      </c>
      <c r="G76" s="24" t="s">
        <v>4</v>
      </c>
      <c r="H76" s="25" t="s">
        <v>171</v>
      </c>
      <c r="I76" t="str">
        <f t="shared" si="2"/>
        <v>ΡΗΜΟΥ ΠΑΡΑΣΚΕΥΗ - ΠΕ 02</v>
      </c>
    </row>
    <row r="77" spans="5:9" x14ac:dyDescent="0.25">
      <c r="E77" s="22" t="s">
        <v>102</v>
      </c>
      <c r="F77" s="23" t="s">
        <v>103</v>
      </c>
      <c r="G77" s="24" t="s">
        <v>77</v>
      </c>
      <c r="H77" s="25" t="s">
        <v>171</v>
      </c>
      <c r="I77" t="str">
        <f t="shared" si="2"/>
        <v>ΣΙΑΦΑΚΑΣ ΠΑΝΑΓΙΩΤΗΣ - ΠΕ 17.02</v>
      </c>
    </row>
    <row r="78" spans="5:9" x14ac:dyDescent="0.25">
      <c r="E78" s="27" t="s">
        <v>129</v>
      </c>
      <c r="F78" s="27" t="s">
        <v>17</v>
      </c>
      <c r="G78" s="30" t="s">
        <v>10</v>
      </c>
      <c r="H78" s="27" t="s">
        <v>171</v>
      </c>
      <c r="I78" t="str">
        <f t="shared" si="2"/>
        <v>ΣΙΕΜΠΟΣ ΑΝΤΩΝΙΟΣ - ΠΕ 20</v>
      </c>
    </row>
    <row r="79" spans="5:9" x14ac:dyDescent="0.25">
      <c r="E79" s="22" t="s">
        <v>104</v>
      </c>
      <c r="F79" s="23" t="s">
        <v>105</v>
      </c>
      <c r="G79" s="24" t="s">
        <v>10</v>
      </c>
      <c r="H79" s="25" t="s">
        <v>171</v>
      </c>
      <c r="I79" t="str">
        <f t="shared" si="2"/>
        <v>ΣΟΥΛΙΩΤΗΣ ΗΛΙΑΣ - ΠΕ 20</v>
      </c>
    </row>
    <row r="80" spans="5:9" x14ac:dyDescent="0.25">
      <c r="E80" s="22" t="s">
        <v>106</v>
      </c>
      <c r="F80" s="23" t="s">
        <v>107</v>
      </c>
      <c r="G80" s="24" t="s">
        <v>12</v>
      </c>
      <c r="H80" s="25" t="s">
        <v>172</v>
      </c>
      <c r="I80" t="str">
        <f t="shared" si="2"/>
        <v>ΣΠΥΡΟΠΟΥΛΟΥ ΓΙΑΝΝΟΥΛΑ - ΠΕ 11</v>
      </c>
    </row>
    <row r="81" spans="5:9" x14ac:dyDescent="0.25">
      <c r="E81" s="22" t="s">
        <v>130</v>
      </c>
      <c r="F81" s="23" t="s">
        <v>51</v>
      </c>
      <c r="G81" s="24" t="s">
        <v>33</v>
      </c>
      <c r="H81" s="25" t="s">
        <v>171</v>
      </c>
      <c r="I81" t="str">
        <f t="shared" si="2"/>
        <v>ΣΤΑΘΑΤΟΣ ΝΙΚΟΛΑΟΣ - ΠΕ 03</v>
      </c>
    </row>
    <row r="82" spans="5:9" x14ac:dyDescent="0.25">
      <c r="E82" s="22" t="s">
        <v>230</v>
      </c>
      <c r="F82" s="23" t="s">
        <v>231</v>
      </c>
      <c r="G82" s="24" t="s">
        <v>12</v>
      </c>
      <c r="H82" s="25" t="s">
        <v>171</v>
      </c>
      <c r="I82" t="str">
        <f t="shared" si="2"/>
        <v>ΣΤΑΘΑΤΟΥ ΡΟΔΑΜΑΝΘΗ - ΠΕ 11</v>
      </c>
    </row>
    <row r="83" spans="5:9" x14ac:dyDescent="0.25">
      <c r="E83" s="22" t="s">
        <v>110</v>
      </c>
      <c r="F83" s="23" t="s">
        <v>28</v>
      </c>
      <c r="G83" s="24" t="s">
        <v>15</v>
      </c>
      <c r="H83" s="25" t="s">
        <v>171</v>
      </c>
      <c r="I83" t="str">
        <f t="shared" si="2"/>
        <v>ΣΤΕΦΟΣ ΓΕΩΡΓΙΟΣ - ΠΕ 19</v>
      </c>
    </row>
    <row r="84" spans="5:9" x14ac:dyDescent="0.25">
      <c r="E84" s="22" t="s">
        <v>112</v>
      </c>
      <c r="F84" s="23" t="s">
        <v>21</v>
      </c>
      <c r="G84" s="24" t="s">
        <v>4</v>
      </c>
      <c r="H84" s="25" t="s">
        <v>171</v>
      </c>
      <c r="I84" t="str">
        <f t="shared" si="2"/>
        <v>ΤΕΡΖΗ ΜΑΡΙΑ - ΠΕ 02</v>
      </c>
    </row>
    <row r="85" spans="5:9" x14ac:dyDescent="0.25">
      <c r="E85" s="22" t="s">
        <v>131</v>
      </c>
      <c r="F85" s="23" t="s">
        <v>55</v>
      </c>
      <c r="G85" s="24" t="s">
        <v>15</v>
      </c>
      <c r="H85" s="25" t="s">
        <v>171</v>
      </c>
      <c r="I85" t="str">
        <f t="shared" si="2"/>
        <v>ΤΟΛΗΣ ΚΩΝΣΤΑΝΤΙΝΟΣ - ΠΕ 19</v>
      </c>
    </row>
    <row r="86" spans="5:9" x14ac:dyDescent="0.25">
      <c r="E86" s="22" t="s">
        <v>232</v>
      </c>
      <c r="F86" s="23" t="s">
        <v>64</v>
      </c>
      <c r="G86" s="24" t="s">
        <v>12</v>
      </c>
      <c r="H86" s="25" t="s">
        <v>171</v>
      </c>
      <c r="I86" t="str">
        <f t="shared" si="2"/>
        <v>ΤΟΥΛΑΤΟΣ ΠΑΥΛΟΣ - ΠΕ 11</v>
      </c>
    </row>
    <row r="87" spans="5:9" x14ac:dyDescent="0.25">
      <c r="E87" s="22" t="s">
        <v>233</v>
      </c>
      <c r="F87" s="23" t="s">
        <v>37</v>
      </c>
      <c r="G87" s="24" t="s">
        <v>12</v>
      </c>
      <c r="H87" s="25" t="s">
        <v>171</v>
      </c>
      <c r="I87" t="str">
        <f t="shared" si="2"/>
        <v>ΤΣΙΜΑΡΑΣ ΓΕΡΑΣΙΜΟΣ - ΠΕ 11</v>
      </c>
    </row>
    <row r="88" spans="5:9" x14ac:dyDescent="0.25">
      <c r="E88" s="22" t="s">
        <v>234</v>
      </c>
      <c r="F88" s="23" t="s">
        <v>235</v>
      </c>
      <c r="G88" s="24" t="s">
        <v>12</v>
      </c>
      <c r="H88" s="25" t="s">
        <v>171</v>
      </c>
      <c r="I88" t="str">
        <f t="shared" si="2"/>
        <v>ΤΣΟΠΑΝΙΔΗΣ ΙΩΑΝΝΗΣ - ΠΕ 11</v>
      </c>
    </row>
    <row r="89" spans="5:9" x14ac:dyDescent="0.25">
      <c r="E89" s="22" t="s">
        <v>114</v>
      </c>
      <c r="F89" s="23" t="s">
        <v>21</v>
      </c>
      <c r="G89" s="24" t="s">
        <v>6</v>
      </c>
      <c r="H89" s="25" t="s">
        <v>171</v>
      </c>
      <c r="I89" t="str">
        <f t="shared" si="2"/>
        <v>ΤΣΟΡΜΠΑΤΖΟΓΛΟΥ ΜΑΡΙΑ - ΠΕ 06</v>
      </c>
    </row>
    <row r="90" spans="5:9" x14ac:dyDescent="0.25">
      <c r="E90" s="22" t="s">
        <v>185</v>
      </c>
      <c r="F90" s="23" t="s">
        <v>80</v>
      </c>
      <c r="G90" s="24" t="s">
        <v>53</v>
      </c>
      <c r="H90" s="25" t="s">
        <v>172</v>
      </c>
      <c r="I90" t="str">
        <f t="shared" si="2"/>
        <v>ΦΑΤΣΕΑ ΠΑΡΑΣΚΕΥΗ - ΠΕ 04.01</v>
      </c>
    </row>
    <row r="91" spans="5:9" x14ac:dyDescent="0.25">
      <c r="E91" s="22" t="s">
        <v>132</v>
      </c>
      <c r="F91" s="23" t="s">
        <v>14</v>
      </c>
      <c r="G91" s="24" t="s">
        <v>4</v>
      </c>
      <c r="H91" s="25" t="s">
        <v>171</v>
      </c>
      <c r="I91" t="str">
        <f t="shared" si="2"/>
        <v>ΦΙΛΙΠΠΙΔΟΥ ΣΟΦΙΑ - ΠΕ 02</v>
      </c>
    </row>
    <row r="92" spans="5:9" x14ac:dyDescent="0.25">
      <c r="E92" s="22" t="s">
        <v>205</v>
      </c>
      <c r="F92" s="23" t="s">
        <v>68</v>
      </c>
      <c r="G92" s="24" t="s">
        <v>2</v>
      </c>
      <c r="H92" s="25" t="s">
        <v>171</v>
      </c>
      <c r="I92" t="str">
        <f t="shared" si="2"/>
        <v>ΦΡΑΓΚΟΥΛΙΑ ΑΝΑΣΤΑΣΙΑ - ΠΕ 05</v>
      </c>
    </row>
    <row r="93" spans="5:9" x14ac:dyDescent="0.25">
      <c r="E93" s="22" t="s">
        <v>241</v>
      </c>
      <c r="F93" s="23" t="s">
        <v>242</v>
      </c>
      <c r="G93" s="24" t="s">
        <v>240</v>
      </c>
      <c r="H93" s="25" t="s">
        <v>171</v>
      </c>
      <c r="I93" t="str">
        <f t="shared" si="2"/>
        <v>ΧΑΤΖΗΚΩΝΣΤΑΝΤΙΝΟΥ ΣΩΚΡΑΤΗΣ - ΠΕ 17.04</v>
      </c>
    </row>
    <row r="94" spans="5:9" x14ac:dyDescent="0.25">
      <c r="E94" s="22" t="s">
        <v>133</v>
      </c>
      <c r="F94" s="23" t="s">
        <v>35</v>
      </c>
      <c r="G94" s="24" t="s">
        <v>2</v>
      </c>
      <c r="H94" s="25" t="s">
        <v>172</v>
      </c>
      <c r="I94" t="str">
        <f t="shared" si="2"/>
        <v>ΧΟΥΛΙΑΡΑ ΕΛΕΝΗ - ΠΕ 05</v>
      </c>
    </row>
    <row r="95" spans="5:9" x14ac:dyDescent="0.25">
      <c r="E95" s="22" t="s">
        <v>215</v>
      </c>
      <c r="F95" s="23" t="s">
        <v>216</v>
      </c>
      <c r="G95" s="24" t="s">
        <v>60</v>
      </c>
      <c r="H95" s="25" t="s">
        <v>171</v>
      </c>
      <c r="I95" t="str">
        <f t="shared" si="2"/>
        <v>ΧΡΗΣΤΙΔΟΥ ΣΤΑΥΡΟΥΛΑ - ΠΕ 07</v>
      </c>
    </row>
    <row r="96" spans="5:9" x14ac:dyDescent="0.25">
      <c r="E96" s="22" t="s">
        <v>134</v>
      </c>
      <c r="F96" s="23" t="s">
        <v>135</v>
      </c>
      <c r="G96" s="24" t="s">
        <v>53</v>
      </c>
      <c r="H96" s="25" t="s">
        <v>171</v>
      </c>
      <c r="I96" t="str">
        <f t="shared" si="2"/>
        <v>ΧΡΟΝΟΠΟΥΛΟΣ ΛΑΜΠΡΟΣ - ΠΕ 04.01</v>
      </c>
    </row>
    <row r="97" spans="5:9" x14ac:dyDescent="0.25">
      <c r="E97" s="26" t="s">
        <v>136</v>
      </c>
      <c r="F97" s="28" t="s">
        <v>28</v>
      </c>
      <c r="G97" s="29" t="s">
        <v>33</v>
      </c>
      <c r="H97" s="31" t="s">
        <v>171</v>
      </c>
      <c r="I97" t="str">
        <f t="shared" si="2"/>
        <v>ΧΡΥΣΟΒΕΡΓΗΣ ΓΕΩΡΓΙΟΣ - ΠΕ 03</v>
      </c>
    </row>
  </sheetData>
  <sortState ref="E2:I98">
    <sortCondition ref="I2:I98"/>
  </sortState>
  <dataConsolidate/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9"/>
  <sheetViews>
    <sheetView tabSelected="1" view="pageBreakPreview" zoomScaleNormal="100" zoomScaleSheetLayoutView="100" zoomScalePageLayoutView="55" workbookViewId="0">
      <selection activeCell="H7" sqref="H7"/>
    </sheetView>
  </sheetViews>
  <sheetFormatPr defaultRowHeight="15" x14ac:dyDescent="0.25"/>
  <cols>
    <col min="1" max="1" width="13.7109375" style="1" customWidth="1"/>
    <col min="2" max="2" width="9.140625" style="1" customWidth="1"/>
    <col min="3" max="3" width="10.85546875" style="1" customWidth="1"/>
    <col min="4" max="4" width="20" style="2" customWidth="1"/>
    <col min="5" max="5" width="37.42578125" style="1" customWidth="1"/>
    <col min="6" max="16384" width="9.140625" style="1"/>
  </cols>
  <sheetData>
    <row r="1" spans="1:7" ht="24.75" customHeight="1" x14ac:dyDescent="0.25">
      <c r="A1" s="70"/>
      <c r="B1" s="70"/>
      <c r="C1" s="70"/>
      <c r="D1" s="70"/>
      <c r="E1" s="70"/>
    </row>
    <row r="2" spans="1:7" ht="15.75" x14ac:dyDescent="0.25">
      <c r="A2" s="49" t="s">
        <v>137</v>
      </c>
      <c r="B2" s="49"/>
      <c r="C2" s="49"/>
      <c r="D2" s="49"/>
      <c r="E2" s="49"/>
    </row>
    <row r="3" spans="1:7" ht="30.75" customHeight="1" x14ac:dyDescent="0.25">
      <c r="A3" s="71" t="s">
        <v>252</v>
      </c>
      <c r="B3" s="71"/>
      <c r="C3" s="71"/>
      <c r="D3" s="71"/>
      <c r="E3" s="71"/>
    </row>
    <row r="4" spans="1:7" ht="18.75" customHeight="1" x14ac:dyDescent="0.25">
      <c r="A4" s="32" t="s">
        <v>244</v>
      </c>
      <c r="B4" s="72" t="s">
        <v>163</v>
      </c>
      <c r="C4" s="72"/>
      <c r="D4" s="72"/>
      <c r="E4" s="19"/>
      <c r="F4" s="13"/>
      <c r="G4" s="13"/>
    </row>
    <row r="5" spans="1:7" ht="23.25" customHeight="1" x14ac:dyDescent="0.3">
      <c r="A5" s="39" t="s">
        <v>138</v>
      </c>
      <c r="B5" s="50" t="str">
        <f>VLOOKUP(B4,lists!E1:I97,1)</f>
        <v>.</v>
      </c>
      <c r="C5" s="50"/>
      <c r="D5" s="51"/>
      <c r="E5" s="40" t="s">
        <v>245</v>
      </c>
    </row>
    <row r="6" spans="1:7" ht="23.25" customHeight="1" x14ac:dyDescent="0.3">
      <c r="A6" s="39" t="s">
        <v>139</v>
      </c>
      <c r="B6" s="52" t="str">
        <f>VLOOKUP(B4,lists!E1:I97,2)</f>
        <v>.</v>
      </c>
      <c r="C6" s="52"/>
      <c r="D6" s="53"/>
      <c r="E6" s="40" t="s">
        <v>249</v>
      </c>
    </row>
    <row r="7" spans="1:7" ht="23.25" customHeight="1" x14ac:dyDescent="0.3">
      <c r="A7" s="39" t="s">
        <v>141</v>
      </c>
      <c r="B7" s="52" t="str">
        <f>VLOOKUP(B4,lists!E1:I97,3)</f>
        <v>.</v>
      </c>
      <c r="C7" s="52"/>
      <c r="D7" s="53"/>
      <c r="E7" s="33" t="s">
        <v>140</v>
      </c>
    </row>
    <row r="8" spans="1:7" ht="23.25" customHeight="1" x14ac:dyDescent="0.3">
      <c r="A8" s="39" t="s">
        <v>142</v>
      </c>
      <c r="B8" s="54"/>
      <c r="C8" s="54"/>
      <c r="D8" s="55"/>
      <c r="E8" s="33" t="s">
        <v>164</v>
      </c>
    </row>
    <row r="9" spans="1:7" ht="23.25" customHeight="1" x14ac:dyDescent="0.3">
      <c r="A9" s="39" t="s">
        <v>143</v>
      </c>
      <c r="B9" s="54"/>
      <c r="C9" s="54"/>
      <c r="D9" s="55"/>
      <c r="E9" s="34" t="s">
        <v>165</v>
      </c>
    </row>
    <row r="10" spans="1:7" ht="7.5" customHeight="1" x14ac:dyDescent="0.4">
      <c r="A10" s="11"/>
      <c r="B10" s="12"/>
      <c r="C10" s="12"/>
      <c r="D10" s="12"/>
      <c r="E10" s="7"/>
    </row>
    <row r="11" spans="1:7" ht="21" customHeight="1" x14ac:dyDescent="0.25">
      <c r="A11" s="5" t="s">
        <v>144</v>
      </c>
      <c r="B11" s="56"/>
      <c r="C11" s="57"/>
      <c r="D11" s="57"/>
      <c r="E11" s="6"/>
    </row>
    <row r="12" spans="1:7" ht="21" customHeight="1" x14ac:dyDescent="0.25">
      <c r="A12" s="5" t="s">
        <v>145</v>
      </c>
      <c r="B12" s="56"/>
      <c r="C12" s="57"/>
      <c r="D12" s="57"/>
      <c r="E12" s="6"/>
      <c r="F12" s="13"/>
      <c r="G12" s="13"/>
    </row>
    <row r="13" spans="1:7" ht="21" customHeight="1" x14ac:dyDescent="0.25">
      <c r="A13" s="5" t="s">
        <v>146</v>
      </c>
      <c r="B13" s="56"/>
      <c r="C13" s="57"/>
      <c r="D13" s="57"/>
      <c r="E13" s="6"/>
      <c r="F13" s="13"/>
      <c r="G13" s="13"/>
    </row>
    <row r="14" spans="1:7" ht="21" customHeight="1" x14ac:dyDescent="0.25">
      <c r="A14" s="5" t="s">
        <v>147</v>
      </c>
      <c r="B14" s="56"/>
      <c r="C14" s="57"/>
      <c r="D14" s="57"/>
      <c r="E14" s="6"/>
    </row>
    <row r="15" spans="1:7" ht="21" customHeight="1" x14ac:dyDescent="0.25">
      <c r="A15" s="5" t="s">
        <v>148</v>
      </c>
      <c r="B15" s="56"/>
      <c r="C15" s="57"/>
      <c r="D15" s="57"/>
      <c r="E15" s="6"/>
    </row>
    <row r="16" spans="1:7" ht="21" customHeight="1" x14ac:dyDescent="0.25">
      <c r="A16" s="5" t="s">
        <v>149</v>
      </c>
      <c r="B16" s="56"/>
      <c r="C16" s="57"/>
      <c r="D16" s="57"/>
      <c r="E16" s="6"/>
    </row>
    <row r="17" spans="1:5" ht="21" customHeight="1" x14ac:dyDescent="0.25">
      <c r="A17" s="5" t="s">
        <v>150</v>
      </c>
      <c r="B17" s="56"/>
      <c r="C17" s="57"/>
      <c r="D17" s="57"/>
      <c r="E17" s="6"/>
    </row>
    <row r="18" spans="1:5" ht="21" customHeight="1" x14ac:dyDescent="0.25">
      <c r="A18" s="5" t="s">
        <v>151</v>
      </c>
      <c r="B18" s="56"/>
      <c r="C18" s="57"/>
      <c r="D18" s="57"/>
      <c r="E18" s="6"/>
    </row>
    <row r="19" spans="1:5" ht="21" customHeight="1" x14ac:dyDescent="0.25">
      <c r="A19" s="5" t="s">
        <v>152</v>
      </c>
      <c r="B19" s="56"/>
      <c r="C19" s="57"/>
      <c r="D19" s="57"/>
      <c r="E19" s="6"/>
    </row>
    <row r="20" spans="1:5" ht="21" customHeight="1" x14ac:dyDescent="0.25">
      <c r="A20" s="5" t="s">
        <v>153</v>
      </c>
      <c r="B20" s="56"/>
      <c r="C20" s="57"/>
      <c r="D20" s="57"/>
      <c r="E20" s="6"/>
    </row>
    <row r="21" spans="1:5" ht="21" customHeight="1" x14ac:dyDescent="0.25">
      <c r="A21" s="5" t="s">
        <v>154</v>
      </c>
      <c r="B21" s="56"/>
      <c r="C21" s="57"/>
      <c r="D21" s="57"/>
      <c r="E21" s="6"/>
    </row>
    <row r="22" spans="1:5" ht="21" customHeight="1" x14ac:dyDescent="0.25">
      <c r="A22" s="5" t="s">
        <v>155</v>
      </c>
      <c r="B22" s="56"/>
      <c r="C22" s="57"/>
      <c r="D22" s="57"/>
      <c r="E22" s="6"/>
    </row>
    <row r="23" spans="1:5" ht="21" customHeight="1" x14ac:dyDescent="0.25">
      <c r="A23" s="5" t="s">
        <v>156</v>
      </c>
      <c r="B23" s="56"/>
      <c r="C23" s="57"/>
      <c r="D23" s="57"/>
      <c r="E23" s="6"/>
    </row>
    <row r="24" spans="1:5" ht="21" customHeight="1" x14ac:dyDescent="0.25">
      <c r="A24" s="5" t="s">
        <v>157</v>
      </c>
      <c r="B24" s="56"/>
      <c r="C24" s="57"/>
      <c r="D24" s="57"/>
      <c r="E24" s="6"/>
    </row>
    <row r="25" spans="1:5" ht="21" customHeight="1" x14ac:dyDescent="0.25">
      <c r="A25" s="5" t="s">
        <v>158</v>
      </c>
      <c r="B25" s="56"/>
      <c r="C25" s="57"/>
      <c r="D25" s="57"/>
      <c r="E25" s="6"/>
    </row>
    <row r="26" spans="1:5" ht="21" customHeight="1" x14ac:dyDescent="0.25">
      <c r="A26" s="61" t="s">
        <v>250</v>
      </c>
      <c r="B26" s="62"/>
      <c r="C26" s="62"/>
      <c r="D26" s="63"/>
      <c r="E26" s="35" t="s">
        <v>173</v>
      </c>
    </row>
    <row r="27" spans="1:5" ht="21" customHeight="1" x14ac:dyDescent="0.25">
      <c r="A27" s="64"/>
      <c r="B27" s="65"/>
      <c r="C27" s="65"/>
      <c r="D27" s="66"/>
      <c r="E27" s="17" t="s">
        <v>174</v>
      </c>
    </row>
    <row r="28" spans="1:5" ht="21" customHeight="1" x14ac:dyDescent="0.25">
      <c r="A28" s="64"/>
      <c r="B28" s="65"/>
      <c r="C28" s="65"/>
      <c r="D28" s="66"/>
      <c r="E28" s="44" t="s">
        <v>248</v>
      </c>
    </row>
    <row r="29" spans="1:5" ht="21" customHeight="1" x14ac:dyDescent="0.25">
      <c r="A29" s="64"/>
      <c r="B29" s="65"/>
      <c r="C29" s="65"/>
      <c r="D29" s="66"/>
      <c r="E29" s="45" t="s">
        <v>251</v>
      </c>
    </row>
    <row r="30" spans="1:5" ht="21" customHeight="1" x14ac:dyDescent="0.25">
      <c r="A30" s="67"/>
      <c r="B30" s="68"/>
      <c r="C30" s="68"/>
      <c r="D30" s="69"/>
      <c r="E30" s="18"/>
    </row>
    <row r="31" spans="1:5" s="16" customFormat="1" ht="26.25" x14ac:dyDescent="0.4">
      <c r="A31" s="41" t="s">
        <v>169</v>
      </c>
      <c r="B31" s="14" t="s">
        <v>254</v>
      </c>
      <c r="C31" s="14"/>
      <c r="D31" s="14"/>
      <c r="E31" s="15"/>
    </row>
    <row r="32" spans="1:5" x14ac:dyDescent="0.25">
      <c r="A32" s="58" t="s">
        <v>170</v>
      </c>
      <c r="B32" s="59"/>
      <c r="C32" s="59"/>
      <c r="D32" s="60"/>
      <c r="E32" s="4" t="s">
        <v>161</v>
      </c>
    </row>
    <row r="33" spans="1:5" ht="15" customHeight="1" x14ac:dyDescent="0.25">
      <c r="A33" s="48" t="s">
        <v>168</v>
      </c>
      <c r="B33" s="48"/>
      <c r="C33" s="43"/>
      <c r="D33" s="10"/>
      <c r="E33" s="8" t="s">
        <v>159</v>
      </c>
    </row>
    <row r="34" spans="1:5" x14ac:dyDescent="0.25">
      <c r="A34" s="36" t="s">
        <v>253</v>
      </c>
      <c r="B34" s="36"/>
      <c r="C34" s="36"/>
      <c r="D34" s="10"/>
      <c r="E34" s="2"/>
    </row>
    <row r="35" spans="1:5" x14ac:dyDescent="0.25">
      <c r="A35" s="36" t="s">
        <v>143</v>
      </c>
      <c r="B35" s="42" t="s">
        <v>160</v>
      </c>
      <c r="C35" s="37"/>
      <c r="D35" s="10"/>
      <c r="E35" s="2"/>
    </row>
    <row r="36" spans="1:5" x14ac:dyDescent="0.25">
      <c r="A36" s="36" t="s">
        <v>167</v>
      </c>
      <c r="B36" s="46" t="s">
        <v>246</v>
      </c>
      <c r="C36" s="46"/>
      <c r="D36" s="10"/>
      <c r="E36" s="36"/>
    </row>
    <row r="37" spans="1:5" x14ac:dyDescent="0.25">
      <c r="A37" s="2" t="s">
        <v>166</v>
      </c>
      <c r="B37" s="47" t="s">
        <v>247</v>
      </c>
      <c r="C37" s="47"/>
      <c r="D37" s="10"/>
      <c r="E37" s="38" t="s">
        <v>162</v>
      </c>
    </row>
    <row r="38" spans="1:5" x14ac:dyDescent="0.25">
      <c r="A38" s="2"/>
      <c r="B38" s="2"/>
      <c r="C38" s="2"/>
      <c r="D38" s="4"/>
      <c r="E38" s="4"/>
    </row>
    <row r="39" spans="1:5" x14ac:dyDescent="0.25">
      <c r="D39" s="9"/>
      <c r="E39" s="3"/>
    </row>
  </sheetData>
  <mergeCells count="29">
    <mergeCell ref="A1:E1"/>
    <mergeCell ref="A3:E3"/>
    <mergeCell ref="B4:D4"/>
    <mergeCell ref="B22:D22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36:C36"/>
    <mergeCell ref="B37:C37"/>
    <mergeCell ref="A33:B33"/>
    <mergeCell ref="A2:E2"/>
    <mergeCell ref="B5:D5"/>
    <mergeCell ref="B6:D6"/>
    <mergeCell ref="B7:D7"/>
    <mergeCell ref="B8:D8"/>
    <mergeCell ref="B9:D9"/>
    <mergeCell ref="B11:D11"/>
    <mergeCell ref="A32:D32"/>
    <mergeCell ref="A26:D30"/>
    <mergeCell ref="B24:D24"/>
    <mergeCell ref="B25:D25"/>
  </mergeCells>
  <dataValidations count="2">
    <dataValidation type="list" allowBlank="1" showInputMessage="1" showErrorMessage="1" promptTitle="ΑΝΑΖΗΤΗΣΗ ΟΝΟΜΑΤΟΣ" prompt="Αναζητησε το όνομά σου στη λίστα που ανοίγει με το κουμπί στα δεξιά" sqref="B4:D4">
      <formula1>names</formula1>
    </dataValidation>
    <dataValidation type="list" allowBlank="1" showInputMessage="1" showErrorMessage="1" sqref="B11:D25">
      <formula1>schools</formula1>
    </dataValidation>
  </dataValidations>
  <hyperlinks>
    <hyperlink ref="B35" r:id="rId1"/>
  </hyperlinks>
  <pageMargins left="0.49" right="0.47" top="0.39772727272727271" bottom="0.56818181818181823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5</vt:i4>
      </vt:variant>
    </vt:vector>
  </HeadingPairs>
  <TitlesOfParts>
    <vt:vector size="7" baseType="lpstr">
      <vt:lpstr>lists</vt:lpstr>
      <vt:lpstr>για λειτουργικά</vt:lpstr>
      <vt:lpstr>names</vt:lpstr>
      <vt:lpstr>nom</vt:lpstr>
      <vt:lpstr>nomprenom</vt:lpstr>
      <vt:lpstr>'για λειτουργικά'!Print_Area</vt:lpstr>
      <vt:lpstr>schools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Δ/ΝΣΗ 2ΒΑΘΜΙΑΣ ΕΚΠΑΙΔΕΥΣΗΣ ΚΕΦΑΛΗΝΙΑΣ</dc:creator>
  <cp:lastModifiedBy>ΔΔΕ Κεφαλληνίας</cp:lastModifiedBy>
  <cp:lastPrinted>2021-07-16T09:52:13Z</cp:lastPrinted>
  <dcterms:created xsi:type="dcterms:W3CDTF">2014-07-29T16:10:32Z</dcterms:created>
  <dcterms:modified xsi:type="dcterms:W3CDTF">2021-07-27T07:53:46Z</dcterms:modified>
</cp:coreProperties>
</file>